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4" i="3"/>
  <c r="B35" i="3" l="1"/>
  <c r="B37" i="3"/>
  <c r="B36" i="3"/>
  <c r="B20" i="1" l="1"/>
  <c r="B19" i="1"/>
  <c r="B13" i="1"/>
  <c r="B12" i="1"/>
  <c r="B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<sst xmlns="http://schemas.openxmlformats.org/spreadsheetml/2006/main" count="69" uniqueCount="25">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</sst>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20170110_SAMARAEN_PSAMARAE_12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56;&#1040;&#1057;&#1063;&#1045;&#1058;%20&#1062;&#1045;&#1053;%20&#1044;&#1077;&#1082;&#1072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895,73</v>
          </cell>
        </row>
        <row r="12">
          <cell r="B12" t="str">
            <v>1800,86</v>
          </cell>
        </row>
        <row r="13">
          <cell r="B13" t="str">
            <v>3586,64</v>
          </cell>
        </row>
        <row r="15">
          <cell r="B15" t="str">
            <v>895,73</v>
          </cell>
        </row>
        <row r="16">
          <cell r="B16" t="str">
            <v>2712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2.77</v>
          </cell>
        </row>
        <row r="14">
          <cell r="B14">
            <v>1.038</v>
          </cell>
        </row>
        <row r="15">
          <cell r="B15">
            <v>0.29699999999999999</v>
          </cell>
        </row>
        <row r="16">
          <cell r="B16">
            <v>1.4390000000000001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39" sqref="B39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42705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2095.17</v>
      </c>
      <c r="C11" s="24">
        <f>[1]Лист1!$B$11+ROUND([1]Лист1!$B$11*0.0878*1.53,2)+C$38</f>
        <v>2663.85</v>
      </c>
      <c r="D11" s="24">
        <f>[1]Лист1!$B$11+ROUND([1]Лист1!$B$11*0.0878*1.53,2)+D$38</f>
        <v>3485.02</v>
      </c>
      <c r="E11" s="24">
        <f>[1]Лист1!$B$11+ROUND([1]Лист1!$B$11*0.0878*1.53,2)+E$38</f>
        <v>4542.71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3121.89</v>
      </c>
      <c r="C12" s="24">
        <f>[1]Лист1!$B$12+ROUND([1]Лист1!$B$12*0.0878*1.53,2)+C$38</f>
        <v>3690.5699999999997</v>
      </c>
      <c r="D12" s="24">
        <f>[1]Лист1!$B$12+ROUND([1]Лист1!$B$12*0.0878*1.53,2)+D$38</f>
        <v>4511.74</v>
      </c>
      <c r="E12" s="24">
        <f>[1]Лист1!$B$12+ROUND([1]Лист1!$B$12*0.0878*1.53,2)+E$38</f>
        <v>5569.43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5147.5599999999995</v>
      </c>
      <c r="C13" s="24">
        <f>[1]Лист1!$B$13+ROUND([1]Лист1!$B$13*0.0878*1.53,2)+C$38</f>
        <v>5716.24</v>
      </c>
      <c r="D13" s="24">
        <f>[1]Лист1!$B$13+ROUND([1]Лист1!$B$13*0.0878*1.53,2)+D$38</f>
        <v>6537.41</v>
      </c>
      <c r="E13" s="24">
        <f>[1]Лист1!$B$13+ROUND([1]Лист1!$B$13*0.0878*1.53,2)+E$38</f>
        <v>7595.1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2095.17</v>
      </c>
      <c r="C19" s="24">
        <f>[1]Лист1!$B$15+ROUND([1]Лист1!$B$15*0.0878*1.53,2)+C$38</f>
        <v>2663.85</v>
      </c>
      <c r="D19" s="24">
        <f>[1]Лист1!$B$15+ROUND([1]Лист1!$B$15*0.0878*1.53,2)+D$38</f>
        <v>3485.02</v>
      </c>
      <c r="E19" s="24">
        <f>[1]Лист1!$B$15+ROUND([1]Лист1!$B$15*0.0878*1.53,2)+E$38</f>
        <v>4542.71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4155.42</v>
      </c>
      <c r="C20" s="24">
        <f>[1]Лист1!$B$16+ROUND([1]Лист1!$B$16*0.0878*1.53,2)+C$38</f>
        <v>4724.1000000000004</v>
      </c>
      <c r="D20" s="24">
        <f>[1]Лист1!$B$16+ROUND([1]Лист1!$B$16*0.0878*1.53,2)+D$38</f>
        <v>5545.27</v>
      </c>
      <c r="E20" s="24">
        <f>[1]Лист1!$B$16+ROUND([1]Лист1!$B$16*0.0878*1.53,2)+E$38</f>
        <v>6602.96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6">
        <f>[2]услуги!$B$13</f>
        <v>2.77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1.038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0.29699999999999999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1.4390000000000001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1079.1099999999999</v>
      </c>
      <c r="C38" s="17">
        <f>C33+B34</f>
        <v>1647.79</v>
      </c>
      <c r="D38" s="17">
        <f>D33+B34</f>
        <v>2468.96</v>
      </c>
      <c r="E38" s="18">
        <f>E33+B34</f>
        <v>3526.65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42705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1018.83</v>
      </c>
      <c r="C11" s="24">
        <f>[1]Лист1!$B$11+ROUND([1]Лист1!$B$11*0.0878*1.53,2)+C$38</f>
        <v>1018.83</v>
      </c>
      <c r="D11" s="24">
        <f>[1]Лист1!$B$11+ROUND([1]Лист1!$B$11*0.0878*1.53,2)+D$38</f>
        <v>1018.83</v>
      </c>
      <c r="E11" s="24">
        <f>[1]Лист1!$B$11+ROUND([1]Лист1!$B$11*0.0878*1.53,2)+E$38</f>
        <v>1018.83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2045.55</v>
      </c>
      <c r="C12" s="24">
        <f>[1]Лист1!$B$12+ROUND([1]Лист1!$B$12*0.0878*1.53,2)+C$38</f>
        <v>2045.55</v>
      </c>
      <c r="D12" s="24">
        <f>[1]Лист1!$B$12+ROUND([1]Лист1!$B$12*0.0878*1.53,2)+D$38</f>
        <v>2045.55</v>
      </c>
      <c r="E12" s="24">
        <f>[1]Лист1!$B$12+ROUND([1]Лист1!$B$12*0.0878*1.53,2)+E$38</f>
        <v>2045.55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4071.22</v>
      </c>
      <c r="C13" s="24">
        <f>[1]Лист1!$B$13+ROUND([1]Лист1!$B$13*0.0878*1.53,2)+C$38</f>
        <v>4071.22</v>
      </c>
      <c r="D13" s="24">
        <f>[1]Лист1!$B$13+ROUND([1]Лист1!$B$13*0.0878*1.53,2)+D$38</f>
        <v>4071.22</v>
      </c>
      <c r="E13" s="24">
        <f>[1]Лист1!$B$13+ROUND([1]Лист1!$B$13*0.0878*1.53,2)+E$38</f>
        <v>4071.22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1018.83</v>
      </c>
      <c r="C19" s="24">
        <f>[1]Лист1!$B$15+ROUND([1]Лист1!$B$15*0.0878*1.53,2)+C$38</f>
        <v>1018.83</v>
      </c>
      <c r="D19" s="24">
        <f>[1]Лист1!$B$15+ROUND([1]Лист1!$B$15*0.0878*1.53,2)+D$38</f>
        <v>1018.83</v>
      </c>
      <c r="E19" s="24">
        <f>[1]Лист1!$B$15+ROUND([1]Лист1!$B$15*0.0878*1.53,2)+E$38</f>
        <v>1018.83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3079.08</v>
      </c>
      <c r="C20" s="24">
        <f>[1]Лист1!$B$16+ROUND([1]Лист1!$B$16*0.0878*1.53,2)+C$38</f>
        <v>3079.08</v>
      </c>
      <c r="D20" s="24">
        <f>[1]Лист1!$B$16+ROUND([1]Лист1!$B$16*0.0878*1.53,2)+D$38</f>
        <v>3079.08</v>
      </c>
      <c r="E20" s="24">
        <f>[1]Лист1!$B$16+ROUND([1]Лист1!$B$16*0.0878*1.53,2)+E$38</f>
        <v>3079.08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2.77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1.038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0.29699999999999999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1.4390000000000001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2.77</v>
      </c>
      <c r="C38" s="17">
        <f>B34</f>
        <v>2.77</v>
      </c>
      <c r="D38" s="17">
        <f>B34</f>
        <v>2.77</v>
      </c>
      <c r="E38" s="19">
        <f>B34</f>
        <v>2.77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2017-01-11T06:55:52Z</dcterms:modified>
</cp:coreProperties>
</file>