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E38" i="1" s="1"/>
  <c r="D33" i="1"/>
  <c r="C33" i="1"/>
  <c r="B33" i="1"/>
  <c r="B38" i="1" l="1"/>
  <c r="B20" i="1" l="1"/>
  <c r="B19" i="1"/>
  <c r="B13" i="1"/>
  <c r="B12" i="1"/>
  <c r="B11" i="1"/>
  <c r="D38" i="1"/>
  <c r="D19" i="1" l="1"/>
  <c r="D13" i="1"/>
  <c r="D11" i="1"/>
  <c r="D20" i="1"/>
  <c r="D12" i="1"/>
  <c r="B34" i="3"/>
  <c r="B37" i="3" l="1"/>
  <c r="B36" i="3"/>
  <c r="B35" i="3"/>
  <c r="E20" i="1" l="1"/>
  <c r="E19" i="1"/>
  <c r="E13" i="1"/>
  <c r="E12" i="1"/>
  <c r="E11" i="1"/>
  <c r="C38" i="1"/>
  <c r="E38" i="3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1"/>
  <c r="C13" i="1"/>
  <c r="C12" i="1"/>
  <c r="C19" i="1"/>
  <c r="C11" i="1"/>
  <c r="C19" i="3"/>
  <c r="C13" i="3"/>
  <c r="C11" i="3"/>
  <c r="C20" i="3"/>
  <c r="C12" i="3"/>
  <c r="D20" i="3"/>
  <c r="D19" i="3"/>
  <c r="D12" i="3"/>
  <c r="D11" i="3"/>
  <c r="D13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<sst xmlns="http://schemas.openxmlformats.org/spreadsheetml/2006/main" count="69" uniqueCount="25">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</sst>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20170110_SAMARAEN_PSAMARAE_12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56;&#1040;&#1057;&#1063;&#1045;&#1058;%20&#1062;&#1045;&#1053;%20&#1044;&#1077;&#1082;&#1072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895,73</v>
          </cell>
        </row>
        <row r="12">
          <cell r="B12" t="str">
            <v>1800,86</v>
          </cell>
        </row>
        <row r="13">
          <cell r="B13" t="str">
            <v>3586,64</v>
          </cell>
        </row>
        <row r="15">
          <cell r="B15" t="str">
            <v>895,73</v>
          </cell>
        </row>
        <row r="16">
          <cell r="B16" t="str">
            <v>2712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2.77</v>
          </cell>
        </row>
        <row r="14">
          <cell r="B14">
            <v>1.038</v>
          </cell>
        </row>
        <row r="15">
          <cell r="B15">
            <v>0.29699999999999999</v>
          </cell>
        </row>
        <row r="16">
          <cell r="B16">
            <v>1.4390000000000001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H22" sqref="H22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42705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2151.63</v>
      </c>
      <c r="C11" s="27">
        <f>[1]Лист1!$B$11+ROUND([1]Лист1!$B$11*0.129*1.53,2)+C$38</f>
        <v>2720.31</v>
      </c>
      <c r="D11" s="27">
        <f>[1]Лист1!$B$11+ROUND([1]Лист1!$B$11*0.129*1.53,2)+D$38</f>
        <v>3541.48</v>
      </c>
      <c r="E11" s="27">
        <f>[1]Лист1!$B$11+ROUND([1]Лист1!$B$11*0.129*1.53,2)+E$38</f>
        <v>4599.17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3235.41</v>
      </c>
      <c r="C12" s="27">
        <f>[1]Лист1!$B$12+ROUND([1]Лист1!$B$12*0.129*1.53,2)+C$38</f>
        <v>3804.0899999999997</v>
      </c>
      <c r="D12" s="27">
        <f>[1]Лист1!$B$12+ROUND([1]Лист1!$B$12*0.129*1.53,2)+D$38</f>
        <v>4625.26</v>
      </c>
      <c r="E12" s="27">
        <f>[1]Лист1!$B$12+ROUND([1]Лист1!$B$12*0.129*1.53,2)+E$38</f>
        <v>5682.95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5373.65</v>
      </c>
      <c r="C13" s="27">
        <f>[1]Лист1!$B$13+ROUND([1]Лист1!$B$13*0.129*1.53,2)+C$38</f>
        <v>5942.33</v>
      </c>
      <c r="D13" s="27">
        <f>[1]Лист1!$B$13+ROUND([1]Лист1!$B$13*0.129*1.53,2)+D$38</f>
        <v>6763.5</v>
      </c>
      <c r="E13" s="27">
        <f>[1]Лист1!$B$13+ROUND([1]Лист1!$B$13*0.129*1.53,2)+E$38</f>
        <v>7821.1900000000005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2151.63</v>
      </c>
      <c r="C19" s="27">
        <f>[1]Лист1!$B$15+ROUND([1]Лист1!$B$15*0.129*1.53,2)+C$38</f>
        <v>2720.31</v>
      </c>
      <c r="D19" s="27">
        <f>[1]Лист1!$B$15+ROUND([1]Лист1!$B$15*0.129*1.53,2)+D$38</f>
        <v>3541.48</v>
      </c>
      <c r="E19" s="27">
        <f>[1]Лист1!$B$15+ROUND([1]Лист1!$B$15*0.129*1.53,2)+E$38</f>
        <v>4599.17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4326.38</v>
      </c>
      <c r="C20" s="27">
        <f>[1]Лист1!$B$16+ROUND([1]Лист1!$B$16*0.129*1.53,2)+C$38</f>
        <v>4895.0599999999995</v>
      </c>
      <c r="D20" s="27">
        <f>[1]Лист1!$B$16+ROUND([1]Лист1!$B$16*0.129*1.53,2)+D$38</f>
        <v>5716.23</v>
      </c>
      <c r="E20" s="27">
        <f>[1]Лист1!$B$16+ROUND([1]Лист1!$B$16*0.129*1.53,2)+E$38</f>
        <v>6773.92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49" t="s">
        <v>21</v>
      </c>
      <c r="B34" s="59">
        <f>[2]услуги!$B$13</f>
        <v>2.77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1.038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0.29699999999999999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1.4390000000000001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1079.1099999999999</v>
      </c>
      <c r="C38" s="51">
        <f>C33+B34</f>
        <v>1647.79</v>
      </c>
      <c r="D38" s="51">
        <f>D33+B34</f>
        <v>2468.96</v>
      </c>
      <c r="E38" s="52">
        <f>E33+B34</f>
        <v>3526.65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42705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1075.29</v>
      </c>
      <c r="C11" s="20">
        <f>[1]Лист1!$B$11+ROUND([1]Лист1!$B$11*0.129*1.53,2)+C$38</f>
        <v>1075.29</v>
      </c>
      <c r="D11" s="20">
        <f>[1]Лист1!$B$11+ROUND([1]Лист1!$B$11*0.129*1.53,2)+D$38</f>
        <v>1075.29</v>
      </c>
      <c r="E11" s="20">
        <f>[1]Лист1!$B$11+ROUND([1]Лист1!$B$11*0.129*1.53,2)+E$38</f>
        <v>1075.29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2159.0699999999997</v>
      </c>
      <c r="C12" s="20">
        <f>[1]Лист1!$B$12+ROUND([1]Лист1!$B$12*0.129*1.53,2)+C$38</f>
        <v>2159.0699999999997</v>
      </c>
      <c r="D12" s="20">
        <f>[1]Лист1!$B$12+ROUND([1]Лист1!$B$12*0.129*1.53,2)+D$38</f>
        <v>2159.0699999999997</v>
      </c>
      <c r="E12" s="20">
        <f>[1]Лист1!$B$12+ROUND([1]Лист1!$B$12*0.129*1.53,2)+E$38</f>
        <v>2159.0699999999997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4297.3100000000004</v>
      </c>
      <c r="C13" s="20">
        <f>[1]Лист1!$B$13+ROUND([1]Лист1!$B$13*0.129*1.53,2)+C$38</f>
        <v>4297.3100000000004</v>
      </c>
      <c r="D13" s="20">
        <f>[1]Лист1!$B$13+ROUND([1]Лист1!$B$13*0.129*1.53,2)+D$38</f>
        <v>4297.3100000000004</v>
      </c>
      <c r="E13" s="20">
        <f>[1]Лист1!$B$13+ROUND([1]Лист1!$B$13*0.129*1.53,2)+E$38</f>
        <v>4297.3100000000004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1075.29</v>
      </c>
      <c r="C19" s="20">
        <f>[1]Лист1!$B$15+ROUND([1]Лист1!$B$15*0.129*1.53,2)+C$38</f>
        <v>1075.29</v>
      </c>
      <c r="D19" s="20">
        <f>[1]Лист1!$B$15+ROUND([1]Лист1!$B$15*0.129*1.53,2)+D$38</f>
        <v>1075.29</v>
      </c>
      <c r="E19" s="20">
        <f>[1]Лист1!$B$15+ROUND([1]Лист1!$B$15*0.129*1.53,2)+E$38</f>
        <v>1075.29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3250.04</v>
      </c>
      <c r="C20" s="20">
        <f>[1]Лист1!$B$16+ROUND([1]Лист1!$B$16*0.129*1.53,2)+C$38</f>
        <v>3250.04</v>
      </c>
      <c r="D20" s="20">
        <f>[1]Лист1!$B$16+ROUND([1]Лист1!$B$16*0.129*1.53,2)+D$38</f>
        <v>3250.04</v>
      </c>
      <c r="E20" s="20">
        <f>[1]Лист1!$B$16+ROUND([1]Лист1!$B$16*0.129*1.53,2)+E$38</f>
        <v>3250.04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2.77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1.038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0.29699999999999999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1.4390000000000001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2.77</v>
      </c>
      <c r="C38" s="15">
        <f>B34</f>
        <v>2.77</v>
      </c>
      <c r="D38" s="15">
        <f>B34</f>
        <v>2.77</v>
      </c>
      <c r="E38" s="16">
        <f>B34</f>
        <v>2.77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2017-01-13T06:15:38Z</dcterms:modified>
</cp:coreProperties>
</file>