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0 окт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B38" i="1" l="1"/>
  <c r="B19" i="1" l="1"/>
  <c r="B13" i="1"/>
  <c r="B11" i="1"/>
  <c r="B20" i="1"/>
  <c r="B12" i="1"/>
  <c r="D38" i="1"/>
  <c r="D20" i="1" l="1"/>
  <c r="D19" i="1"/>
  <c r="D13" i="1"/>
  <c r="D12" i="1"/>
  <c r="D11" i="1"/>
  <c r="E38" i="1"/>
  <c r="E20" i="1" l="1"/>
  <c r="E13" i="1"/>
  <c r="E11" i="1"/>
  <c r="E19" i="1"/>
  <c r="E12" i="1"/>
  <c r="B34" i="3"/>
  <c r="B37" i="3" l="1"/>
  <c r="B36" i="3"/>
  <c r="B35" i="3"/>
  <c r="C38" i="1" l="1"/>
  <c r="E38" i="3"/>
  <c r="D38" i="3"/>
  <c r="C38" i="3"/>
  <c r="B38" i="3"/>
  <c r="B19" i="3" l="1"/>
  <c r="B13" i="3"/>
  <c r="B11" i="3"/>
  <c r="B20" i="3"/>
  <c r="B12" i="3"/>
  <c r="D20" i="3"/>
  <c r="D19" i="3"/>
  <c r="D13" i="3"/>
  <c r="D12" i="3"/>
  <c r="D11" i="3"/>
  <c r="C12" i="1"/>
  <c r="C11" i="1"/>
  <c r="C20" i="1"/>
  <c r="C19" i="1"/>
  <c r="C13" i="1"/>
  <c r="C20" i="3"/>
  <c r="C19" i="3"/>
  <c r="C13" i="3"/>
  <c r="C12" i="3"/>
  <c r="C11" i="3"/>
  <c r="E20" i="3"/>
  <c r="E13" i="3"/>
  <c r="E11" i="3"/>
  <c r="E19" i="3"/>
  <c r="E12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<sst xmlns="http://schemas.openxmlformats.org/spreadsheetml/2006/main" count="69" uniqueCount="25">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</sst>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20171110_SAMARAEN_PSAMARAE_10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&#1056;&#1040;&#1057;&#1063;&#1045;&#1058;%20&#1062;&#1045;&#1053;%20&#1054;&#1082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978,73</v>
          </cell>
        </row>
        <row r="12">
          <cell r="B12" t="str">
            <v>2381,39</v>
          </cell>
        </row>
        <row r="13">
          <cell r="B13" t="str">
            <v>5433,33</v>
          </cell>
        </row>
        <row r="15">
          <cell r="B15" t="str">
            <v>978,73</v>
          </cell>
        </row>
        <row r="16">
          <cell r="B16" t="str">
            <v>3931,52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2.67</v>
          </cell>
        </row>
        <row r="14">
          <cell r="B14">
            <v>0.94699999999999995</v>
          </cell>
        </row>
        <row r="15">
          <cell r="B15">
            <v>0.29299999999999998</v>
          </cell>
        </row>
        <row r="16">
          <cell r="B16">
            <v>1.4330000000000001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D4" sqref="D4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43009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[1]Лист1!$B$11+ROUND([1]Лист1!$B$11*0.1279*1.18,2)+B$38</f>
        <v>2217.0500000000002</v>
      </c>
      <c r="C11" s="27">
        <f>[1]Лист1!$B$11+ROUND([1]Лист1!$B$11*0.1279*1.18,2)+C$38</f>
        <v>2796.88</v>
      </c>
      <c r="D11" s="27">
        <f>[1]Лист1!$B$11+ROUND([1]Лист1!$B$11*0.1279*1.18,2)+D$38</f>
        <v>3627.1600000000003</v>
      </c>
      <c r="E11" s="27">
        <f>[1]Лист1!$B$11+ROUND([1]Лист1!$B$11*0.1279*1.18,2)+E$38</f>
        <v>4683.46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[1]Лист1!$B$12+ROUND([1]Лист1!$B$12*0.1279*1.18,2)+B$38</f>
        <v>3831.4</v>
      </c>
      <c r="C12" s="27">
        <f>[1]Лист1!$B$12+ROUND([1]Лист1!$B$12*0.1279*1.18,2)+C$38</f>
        <v>4411.2299999999996</v>
      </c>
      <c r="D12" s="27">
        <f>[1]Лист1!$B$12+ROUND([1]Лист1!$B$12*0.1279*1.18,2)+D$38</f>
        <v>5241.51</v>
      </c>
      <c r="E12" s="27">
        <f>[1]Лист1!$B$12+ROUND([1]Лист1!$B$12*0.1279*1.18,2)+E$38</f>
        <v>6297.8099999999995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[1]Лист1!$B$13+ROUND([1]Лист1!$B$13*0.1279*1.18,2)+B$38</f>
        <v>7343.9500000000007</v>
      </c>
      <c r="C13" s="27">
        <f>[1]Лист1!$B$13+ROUND([1]Лист1!$B$13*0.1279*1.18,2)+C$38</f>
        <v>7923.7800000000007</v>
      </c>
      <c r="D13" s="27">
        <f>[1]Лист1!$B$13+ROUND([1]Лист1!$B$13*0.1279*1.18,2)+D$38</f>
        <v>8754.0600000000013</v>
      </c>
      <c r="E13" s="27">
        <f>[1]Лист1!$B$13+ROUND([1]Лист1!$B$13*0.1279*1.18,2)+E$38</f>
        <v>9810.36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[1]Лист1!$B$15+ROUND([1]Лист1!$B$15*0.1279*1.18,2)+B$38</f>
        <v>2217.0500000000002</v>
      </c>
      <c r="C19" s="27">
        <f>[1]Лист1!$B$15+ROUND([1]Лист1!$B$15*0.1279*1.18,2)+C$38</f>
        <v>2796.88</v>
      </c>
      <c r="D19" s="27">
        <f>[1]Лист1!$B$15+ROUND([1]Лист1!$B$15*0.1279*1.18,2)+D$38</f>
        <v>3627.1600000000003</v>
      </c>
      <c r="E19" s="27">
        <f>[1]Лист1!$B$15+ROUND([1]Лист1!$B$15*0.1279*1.18,2)+E$38</f>
        <v>4683.46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[1]Лист1!$B$16+ROUND([1]Лист1!$B$16*0.1279*1.18,2)+B$38</f>
        <v>5615.48</v>
      </c>
      <c r="C20" s="27">
        <f>[1]Лист1!$B$16+ROUND([1]Лист1!$B$16*0.1279*1.18,2)+C$38</f>
        <v>6195.3099999999995</v>
      </c>
      <c r="D20" s="27">
        <f>[1]Лист1!$B$16+ROUND([1]Лист1!$B$16*0.1279*1.18,2)+D$38</f>
        <v>7025.59</v>
      </c>
      <c r="E20" s="27">
        <f>[1]Лист1!$B$16+ROUND([1]Лист1!$B$16*0.1279*1.18,2)+E$38</f>
        <v>8081.8899999999994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1087.94</v>
      </c>
      <c r="C33" s="22">
        <f>[2]услуги!$C$5</f>
        <v>1667.77</v>
      </c>
      <c r="D33" s="22">
        <f>[2]услуги!$D$5</f>
        <v>2498.0500000000002</v>
      </c>
      <c r="E33" s="23">
        <f>[2]услуги!$E$5</f>
        <v>3554.35</v>
      </c>
    </row>
    <row r="34" spans="1:5" ht="150" x14ac:dyDescent="0.25">
      <c r="A34" s="49" t="s">
        <v>21</v>
      </c>
      <c r="B34" s="59">
        <f>[2]услуги!$B$13</f>
        <v>2.67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0.94699999999999995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0.29299999999999998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1.4330000000000001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1090.6100000000001</v>
      </c>
      <c r="C38" s="51">
        <f>C33+B34</f>
        <v>1670.44</v>
      </c>
      <c r="D38" s="51">
        <f>D33+B34</f>
        <v>2500.7200000000003</v>
      </c>
      <c r="E38" s="52">
        <f>E33+B34</f>
        <v>3557.02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A26" sqref="A26:E29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43009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[1]Лист1!$B$11+ROUND([1]Лист1!$B$11*0.1279*1.18,2)+B$38</f>
        <v>1129.1100000000001</v>
      </c>
      <c r="C11" s="20">
        <f>[1]Лист1!$B$11+ROUND([1]Лист1!$B$11*0.1279*1.18,2)+C$38</f>
        <v>1129.1100000000001</v>
      </c>
      <c r="D11" s="20">
        <f>[1]Лист1!$B$11+ROUND([1]Лист1!$B$11*0.1279*1.18,2)+D$38</f>
        <v>1129.1100000000001</v>
      </c>
      <c r="E11" s="20">
        <f>[1]Лист1!$B$11+ROUND([1]Лист1!$B$11*0.1279*1.18,2)+E$38</f>
        <v>1129.1100000000001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[1]Лист1!$B$12+ROUND([1]Лист1!$B$12*0.1279*1.18,2)+B$38</f>
        <v>2743.46</v>
      </c>
      <c r="C12" s="20">
        <f>[1]Лист1!$B$12+ROUND([1]Лист1!$B$12*0.1279*1.18,2)+C$38</f>
        <v>2743.46</v>
      </c>
      <c r="D12" s="20">
        <f>[1]Лист1!$B$12+ROUND([1]Лист1!$B$12*0.1279*1.18,2)+D$38</f>
        <v>2743.46</v>
      </c>
      <c r="E12" s="20">
        <f>[1]Лист1!$B$12+ROUND([1]Лист1!$B$12*0.1279*1.18,2)+E$38</f>
        <v>2743.46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[1]Лист1!$B$13+ROUND([1]Лист1!$B$13*0.1279*1.18,2)+B$38</f>
        <v>6256.01</v>
      </c>
      <c r="C13" s="20">
        <f>[1]Лист1!$B$13+ROUND([1]Лист1!$B$13*0.1279*1.18,2)+C$38</f>
        <v>6256.01</v>
      </c>
      <c r="D13" s="20">
        <f>[1]Лист1!$B$13+ROUND([1]Лист1!$B$13*0.1279*1.18,2)+D$38</f>
        <v>6256.01</v>
      </c>
      <c r="E13" s="20">
        <f>[1]Лист1!$B$13+ROUND([1]Лист1!$B$13*0.1279*1.18,2)+E$38</f>
        <v>6256.01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[1]Лист1!$B$15+ROUND([1]Лист1!$B$15*0.1279*1.18,2)+B$38</f>
        <v>1129.1100000000001</v>
      </c>
      <c r="C19" s="20">
        <f>[1]Лист1!$B$15+ROUND([1]Лист1!$B$15*0.1279*1.18,2)+C$38</f>
        <v>1129.1100000000001</v>
      </c>
      <c r="D19" s="20">
        <f>[1]Лист1!$B$15+ROUND([1]Лист1!$B$15*0.1279*1.18,2)+D$38</f>
        <v>1129.1100000000001</v>
      </c>
      <c r="E19" s="20">
        <f>[1]Лист1!$B$15+ROUND([1]Лист1!$B$15*0.1279*1.18,2)+E$38</f>
        <v>1129.1100000000001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[1]Лист1!$B$16+ROUND([1]Лист1!$B$16*0.1279*1.18,2)+B$38</f>
        <v>4527.54</v>
      </c>
      <c r="C20" s="20">
        <f>[1]Лист1!$B$16+ROUND([1]Лист1!$B$16*0.1279*1.18,2)+C$38</f>
        <v>4527.54</v>
      </c>
      <c r="D20" s="20">
        <f>[1]Лист1!$B$16+ROUND([1]Лист1!$B$16*0.1279*1.18,2)+D$38</f>
        <v>4527.54</v>
      </c>
      <c r="E20" s="20">
        <f>[1]Лист1!$B$16+ROUND([1]Лист1!$B$16*0.1279*1.18,2)+E$38</f>
        <v>4527.54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2.67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0.94699999999999995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0.29299999999999998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1.4330000000000001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2.67</v>
      </c>
      <c r="C38" s="15">
        <f>B34</f>
        <v>2.67</v>
      </c>
      <c r="D38" s="15">
        <f>B34</f>
        <v>2.67</v>
      </c>
      <c r="E38" s="16">
        <f>B34</f>
        <v>2.67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2017-11-13T11:53:45Z</dcterms:modified>
</cp:coreProperties>
</file>