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08 август для опубликации\"/>
    </mc:Choice>
  </mc:AlternateContent>
  <bookViews>
    <workbookView xWindow="0" yWindow="0" windowWidth="25200" windowHeight="94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4" i="1" l="1"/>
  <c r="E34" i="1"/>
  <c r="D34" i="1"/>
  <c r="B33" i="1"/>
  <c r="B32" i="1"/>
  <c r="B31" i="1"/>
  <c r="B30" i="1"/>
  <c r="E29" i="1"/>
  <c r="D29" i="1"/>
  <c r="C29" i="1"/>
  <c r="C34" i="1" s="1"/>
  <c r="B29" i="1"/>
  <c r="C20" i="1" l="1"/>
  <c r="C19" i="1"/>
  <c r="C13" i="1"/>
  <c r="C12" i="1"/>
  <c r="C11" i="1"/>
  <c r="D20" i="1"/>
  <c r="D19" i="1"/>
  <c r="D13" i="1"/>
  <c r="D12" i="1"/>
  <c r="D11" i="1"/>
  <c r="E20" i="1"/>
  <c r="E19" i="1"/>
  <c r="E13" i="1"/>
  <c r="E12" i="1"/>
  <c r="E11" i="1"/>
  <c r="B20" i="1"/>
  <c r="B19" i="1"/>
  <c r="B13" i="1"/>
  <c r="B12" i="1"/>
  <c r="B11" i="1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<sst xmlns="http://schemas.openxmlformats.org/spreadsheetml/2006/main" count="69" uniqueCount="25">
  <si>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</si>
  <si>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</si>
  <si>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</si>
  <si>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</si>
  <si>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</si>
  <si>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</si>
  <si>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</si>
  <si>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</si>
  <si>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</si>
  <si>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</si>
  <si>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</si>
  <si>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</si>
  <si>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</si>
  <si>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</si>
  <si>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</si>
  <si>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</si>
  <si>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</si>
  <si>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</si>
  <si>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</si>
  <si>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</si>
  <si>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</si>
  <si>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</si>
  <si>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</si>
  <si>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</si>
  <si>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Сбытовая надбавка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</si>
</sst>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0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7;&#1089;&#1089;&#1084;&#1077;&#1088;&#1090;&#1085;&#1086;&#1074;&#1072;%20&#1054;&#1040;/08%20&#1072;&#1074;&#1075;&#1091;&#1089;&#1090;%202018/20180910_SAMARAEN_PSAMARAE_08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7;&#1089;&#1089;&#1084;&#1077;&#1088;&#1090;&#1085;&#1086;&#1074;&#1072;%20&#1054;&#1040;/08%20&#1072;&#1074;&#1075;&#1091;&#1089;&#1090;%202018/&#1056;&#1040;&#1057;&#1063;&#1045;&#1058;%20&#1062;&#1045;&#1053;%20&#1040;&#1074;&#1075;&#1091;&#1089;&#109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998,18</v>
          </cell>
        </row>
        <row r="12">
          <cell r="B12" t="str">
            <v>2413,72</v>
          </cell>
        </row>
        <row r="13">
          <cell r="B13" t="str">
            <v>5158,37</v>
          </cell>
        </row>
        <row r="15">
          <cell r="B15" t="str">
            <v>998,18</v>
          </cell>
        </row>
        <row r="16">
          <cell r="B16" t="str">
            <v>3816,04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1181.8499999999999</v>
          </cell>
          <cell r="C5">
            <v>1807.76</v>
          </cell>
          <cell r="D5">
            <v>2703.2</v>
          </cell>
          <cell r="E5">
            <v>3819.09</v>
          </cell>
        </row>
        <row r="13">
          <cell r="B13">
            <v>2.85</v>
          </cell>
        </row>
        <row r="14">
          <cell r="B14">
            <v>1.1599999999999999</v>
          </cell>
        </row>
        <row r="15">
          <cell r="B15">
            <v>0.34399999999999997</v>
          </cell>
        </row>
        <row r="16">
          <cell r="B16">
            <v>1.349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4"/>
  <sheetViews>
    <sheetView tabSelected="1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2" max="2" width="10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21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2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21" ht="18" customHeight="1" x14ac:dyDescent="0.2">
      <c r="A4" s="9"/>
      <c r="B4" s="9"/>
      <c r="C4" s="9"/>
      <c r="D4" s="30">
        <v>43313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5.75" x14ac:dyDescent="0.25">
      <c r="A9" s="29" t="s">
        <v>2</v>
      </c>
      <c r="B9" s="47" t="s">
        <v>3</v>
      </c>
      <c r="C9" s="47"/>
      <c r="D9" s="47"/>
      <c r="E9" s="47"/>
      <c r="F9" s="33"/>
      <c r="G9" s="33"/>
      <c r="H9" s="11"/>
      <c r="I9" s="11"/>
      <c r="J9" s="21"/>
      <c r="K9" s="21"/>
      <c r="L9" s="21"/>
      <c r="O9" s="21"/>
      <c r="P9" s="31"/>
      <c r="Q9" s="31"/>
      <c r="T9" s="21"/>
      <c r="U9" s="21"/>
    </row>
    <row r="10" spans="1:21" ht="15.75" x14ac:dyDescent="0.25">
      <c r="A10" s="12"/>
      <c r="B10" s="35" t="s">
        <v>4</v>
      </c>
      <c r="C10" s="35" t="s">
        <v>5</v>
      </c>
      <c r="D10" s="35" t="s">
        <v>6</v>
      </c>
      <c r="E10" s="35" t="s">
        <v>7</v>
      </c>
      <c r="F10" s="33"/>
      <c r="G10" s="33"/>
      <c r="H10" s="11"/>
      <c r="I10" s="24"/>
      <c r="J10" s="24"/>
      <c r="K10" s="24"/>
      <c r="L10" s="24"/>
      <c r="O10" s="21"/>
      <c r="P10" s="31"/>
      <c r="Q10" s="31"/>
      <c r="T10" s="21"/>
      <c r="U10" s="21"/>
    </row>
    <row r="11" spans="1:21" ht="15.75" x14ac:dyDescent="0.25">
      <c r="A11" s="12" t="s">
        <v>8</v>
      </c>
      <c r="B11" s="32">
        <f>[1]Лист1!$B$11+B34</f>
        <v>2440.1099999999997</v>
      </c>
      <c r="C11" s="32">
        <f>[1]Лист1!$B$11+C34</f>
        <v>3066.02</v>
      </c>
      <c r="D11" s="32">
        <f>[1]Лист1!$B$11+D34</f>
        <v>3961.4599999999996</v>
      </c>
      <c r="E11" s="32">
        <f>[1]Лист1!$B$11+E34</f>
        <v>5077.3500000000004</v>
      </c>
      <c r="F11" s="33"/>
      <c r="G11" s="33"/>
      <c r="H11" s="11"/>
      <c r="I11" s="24"/>
      <c r="J11" s="24"/>
      <c r="K11" s="24"/>
      <c r="L11" s="24"/>
      <c r="O11" s="22"/>
      <c r="P11" s="31"/>
      <c r="Q11" s="31"/>
      <c r="T11" s="23"/>
      <c r="U11" s="21"/>
    </row>
    <row r="12" spans="1:21" ht="15.75" x14ac:dyDescent="0.25">
      <c r="A12" s="12" t="s">
        <v>9</v>
      </c>
      <c r="B12" s="32">
        <f>[1]Лист1!$B$12+B$34</f>
        <v>3855.6499999999996</v>
      </c>
      <c r="C12" s="32">
        <f>[1]Лист1!$B$12+C$34</f>
        <v>4481.5599999999995</v>
      </c>
      <c r="D12" s="32">
        <f>[1]Лист1!$B$12+D$34</f>
        <v>5377</v>
      </c>
      <c r="E12" s="32">
        <f>[1]Лист1!$B$12+E$34</f>
        <v>6492.8899999999994</v>
      </c>
      <c r="F12" s="33"/>
      <c r="G12" s="33"/>
      <c r="H12" s="11"/>
      <c r="I12" s="24"/>
      <c r="J12" s="24"/>
      <c r="K12" s="24"/>
      <c r="L12" s="24"/>
      <c r="O12" s="22"/>
      <c r="P12" s="31"/>
      <c r="Q12" s="31"/>
      <c r="T12" s="23"/>
      <c r="U12" s="21"/>
    </row>
    <row r="13" spans="1:21" ht="15.75" x14ac:dyDescent="0.25">
      <c r="A13" s="12" t="s">
        <v>10</v>
      </c>
      <c r="B13" s="32">
        <f>[1]Лист1!$B$13+B$34</f>
        <v>6600.2999999999993</v>
      </c>
      <c r="C13" s="32">
        <f>[1]Лист1!$B$13+C$34</f>
        <v>7226.21</v>
      </c>
      <c r="D13" s="32">
        <f>[1]Лист1!$B$13+D$34</f>
        <v>8121.65</v>
      </c>
      <c r="E13" s="32">
        <f>[1]Лист1!$B$13+E$34</f>
        <v>9237.5400000000009</v>
      </c>
      <c r="F13" s="33"/>
      <c r="G13" s="33"/>
      <c r="H13" s="11"/>
      <c r="I13" s="11"/>
      <c r="J13" s="21"/>
      <c r="K13" s="21"/>
      <c r="L13" s="22"/>
      <c r="O13" s="22"/>
      <c r="P13" s="31"/>
      <c r="Q13" s="31"/>
      <c r="T13" s="23"/>
      <c r="U13" s="21"/>
    </row>
    <row r="14" spans="1:21" ht="15.75" x14ac:dyDescent="0.25">
      <c r="A14" s="11"/>
      <c r="B14" s="33"/>
      <c r="C14" s="33"/>
      <c r="D14" s="33"/>
      <c r="E14" s="33"/>
      <c r="F14" s="33"/>
      <c r="G14" s="33"/>
      <c r="H14" s="11"/>
      <c r="I14" s="11"/>
      <c r="J14" s="21"/>
      <c r="K14" s="21"/>
      <c r="L14" s="21"/>
      <c r="O14" s="21"/>
      <c r="P14" s="31"/>
      <c r="Q14" s="31"/>
      <c r="T14" s="23"/>
      <c r="U14" s="21"/>
    </row>
    <row r="15" spans="1:21" ht="15.75" x14ac:dyDescent="0.25">
      <c r="A15" s="11" t="s">
        <v>11</v>
      </c>
      <c r="B15" s="33"/>
      <c r="C15" s="33"/>
      <c r="D15" s="33"/>
      <c r="E15" s="33"/>
      <c r="F15" s="33"/>
      <c r="G15" s="33"/>
      <c r="H15" s="11"/>
      <c r="I15" s="11"/>
      <c r="J15" s="21"/>
      <c r="K15" s="21"/>
      <c r="L15" s="21"/>
      <c r="O15" s="21"/>
      <c r="P15" s="23"/>
      <c r="Q15" s="23"/>
      <c r="T15" s="23"/>
      <c r="U15" s="21"/>
    </row>
    <row r="16" spans="1:21" ht="15.75" x14ac:dyDescent="0.25">
      <c r="A16" s="11"/>
      <c r="B16" s="33"/>
      <c r="C16" s="33"/>
      <c r="D16" s="33"/>
      <c r="E16" s="33"/>
      <c r="F16" s="33"/>
      <c r="G16" s="33"/>
      <c r="H16" s="11"/>
      <c r="I16" s="11"/>
      <c r="J16" s="21"/>
      <c r="K16" s="21"/>
      <c r="L16" s="21"/>
      <c r="O16" s="21"/>
      <c r="P16" s="21"/>
      <c r="Q16" s="23"/>
      <c r="T16" s="23"/>
      <c r="U16" s="21"/>
    </row>
    <row r="17" spans="1:21" ht="15.75" x14ac:dyDescent="0.25">
      <c r="A17" s="29" t="s">
        <v>2</v>
      </c>
      <c r="B17" s="47" t="s">
        <v>3</v>
      </c>
      <c r="C17" s="47"/>
      <c r="D17" s="47"/>
      <c r="E17" s="47"/>
      <c r="F17" s="33"/>
      <c r="G17" s="33"/>
      <c r="H17" s="11"/>
      <c r="I17" s="11"/>
      <c r="J17" s="21"/>
      <c r="K17" s="21"/>
      <c r="L17" s="21"/>
      <c r="O17" s="21"/>
      <c r="P17" s="21"/>
      <c r="Q17" s="23"/>
      <c r="R17" s="23"/>
      <c r="S17" s="23"/>
      <c r="T17" s="23"/>
      <c r="U17" s="21"/>
    </row>
    <row r="18" spans="1:21" ht="15.75" x14ac:dyDescent="0.25">
      <c r="A18" s="12"/>
      <c r="B18" s="37" t="s">
        <v>4</v>
      </c>
      <c r="C18" s="37" t="s">
        <v>5</v>
      </c>
      <c r="D18" s="37" t="s">
        <v>6</v>
      </c>
      <c r="E18" s="37" t="s">
        <v>7</v>
      </c>
      <c r="F18" s="33"/>
      <c r="G18" s="33"/>
      <c r="H18" s="11"/>
      <c r="I18" s="11"/>
      <c r="J18" s="21"/>
      <c r="K18" s="21"/>
      <c r="L18" s="21"/>
      <c r="O18" s="21"/>
      <c r="P18" s="21"/>
      <c r="Q18" s="23"/>
      <c r="R18" s="23"/>
      <c r="S18" s="23"/>
      <c r="T18" s="23"/>
      <c r="U18" s="21"/>
    </row>
    <row r="19" spans="1:21" ht="15.75" x14ac:dyDescent="0.25">
      <c r="A19" s="12" t="s">
        <v>8</v>
      </c>
      <c r="B19" s="32">
        <f>[1]Лист1!$B$15+B$34</f>
        <v>2440.1099999999997</v>
      </c>
      <c r="C19" s="32">
        <f>[1]Лист1!$B$15+C$34</f>
        <v>3066.02</v>
      </c>
      <c r="D19" s="32">
        <f>[1]Лист1!$B$15+D$34</f>
        <v>3961.4599999999996</v>
      </c>
      <c r="E19" s="32">
        <f>[1]Лист1!$B$15+E$34</f>
        <v>5077.3500000000004</v>
      </c>
      <c r="F19" s="33"/>
      <c r="G19" s="33"/>
      <c r="H19" s="11"/>
      <c r="I19" s="11"/>
      <c r="J19" s="21"/>
      <c r="K19" s="21"/>
      <c r="L19" s="22"/>
      <c r="O19" s="22"/>
      <c r="P19" s="23"/>
      <c r="Q19" s="23"/>
      <c r="R19" s="23"/>
      <c r="S19" s="23"/>
      <c r="T19" s="23"/>
      <c r="U19" s="21"/>
    </row>
    <row r="20" spans="1:21" ht="15.75" x14ac:dyDescent="0.25">
      <c r="A20" s="12" t="s">
        <v>12</v>
      </c>
      <c r="B20" s="32">
        <f>[1]Лист1!$B$16+B$34</f>
        <v>5257.9699999999993</v>
      </c>
      <c r="C20" s="32">
        <f>[1]Лист1!$B$16+C$34</f>
        <v>5883.88</v>
      </c>
      <c r="D20" s="32">
        <f>[1]Лист1!$B$16+D$34</f>
        <v>6779.32</v>
      </c>
      <c r="E20" s="32">
        <f>[1]Лист1!$B$16+E$34</f>
        <v>7895.21</v>
      </c>
      <c r="F20" s="33"/>
      <c r="G20" s="33"/>
      <c r="H20" s="11"/>
      <c r="I20" s="24"/>
      <c r="J20" s="24"/>
      <c r="K20" s="24"/>
      <c r="L20" s="24"/>
      <c r="O20" s="22"/>
      <c r="P20" s="23"/>
      <c r="Q20" s="23"/>
      <c r="R20" s="23"/>
      <c r="S20" s="23"/>
      <c r="T20" s="23"/>
      <c r="U20" s="21"/>
    </row>
    <row r="21" spans="1:21" x14ac:dyDescent="0.2">
      <c r="B21" s="36"/>
      <c r="C21" s="36"/>
      <c r="D21" s="36"/>
      <c r="E21" s="36"/>
      <c r="F21" s="36"/>
      <c r="G21" s="36"/>
      <c r="J21" s="21"/>
      <c r="K21" s="21"/>
      <c r="L21" s="21"/>
      <c r="O21" s="23"/>
      <c r="P21" s="23"/>
      <c r="Q21" s="23"/>
      <c r="R21" s="21"/>
      <c r="S21" s="21"/>
      <c r="T21" s="21"/>
      <c r="U21" s="21"/>
    </row>
    <row r="22" spans="1:21" ht="13.5" x14ac:dyDescent="0.25">
      <c r="A22" s="42" t="s">
        <v>13</v>
      </c>
      <c r="B22" s="42"/>
      <c r="C22" s="42"/>
      <c r="D22" s="42"/>
      <c r="E22" s="42"/>
      <c r="J22" s="21"/>
      <c r="K22" s="21"/>
      <c r="L22" s="21"/>
      <c r="O22" s="23"/>
      <c r="P22" s="23"/>
      <c r="Q22" s="23"/>
      <c r="R22" s="21"/>
      <c r="S22" s="21"/>
      <c r="T22" s="21"/>
      <c r="U22" s="21"/>
    </row>
    <row r="23" spans="1:21" ht="13.5" x14ac:dyDescent="0.25">
      <c r="A23" s="19"/>
      <c r="B23" s="19"/>
      <c r="C23" s="19"/>
      <c r="D23" s="19"/>
      <c r="E23" s="19"/>
      <c r="J23" s="21"/>
      <c r="K23" s="21"/>
      <c r="L23" s="21"/>
      <c r="O23" s="23"/>
      <c r="P23" s="23"/>
      <c r="Q23" s="23"/>
      <c r="R23" s="21"/>
      <c r="S23" s="21"/>
      <c r="T23" s="21"/>
      <c r="U23" s="21"/>
    </row>
    <row r="24" spans="1:21" ht="15.75" x14ac:dyDescent="0.25">
      <c r="A24" s="20" t="s">
        <v>19</v>
      </c>
      <c r="B24" s="19"/>
      <c r="C24" s="19"/>
      <c r="D24" s="19"/>
      <c r="E24" s="19"/>
      <c r="J24" s="21"/>
      <c r="K24" s="21"/>
      <c r="L24" s="21"/>
      <c r="O24" s="23"/>
      <c r="P24" s="23"/>
      <c r="Q24" s="23"/>
      <c r="R24" s="21"/>
      <c r="S24" s="21"/>
      <c r="T24" s="21"/>
      <c r="U24" s="21"/>
    </row>
    <row r="25" spans="1:21" x14ac:dyDescent="0.2">
      <c r="J25" s="21"/>
      <c r="K25" s="21"/>
      <c r="L25" s="21"/>
      <c r="M25" s="21"/>
      <c r="N25" s="23"/>
      <c r="O25" s="23"/>
      <c r="P25" s="23"/>
      <c r="Q25" s="23"/>
      <c r="R25" s="21"/>
      <c r="S25" s="21"/>
      <c r="T25" s="21"/>
      <c r="U25" s="21"/>
    </row>
    <row r="26" spans="1:21" ht="15.75" thickBot="1" x14ac:dyDescent="0.3">
      <c r="A26" s="1" t="s">
        <v>18</v>
      </c>
      <c r="B26" s="2"/>
      <c r="C26" s="2"/>
      <c r="D26" s="2"/>
      <c r="E26" s="2"/>
    </row>
    <row r="27" spans="1:21" ht="15.75" thickBot="1" x14ac:dyDescent="0.3">
      <c r="A27" s="3"/>
      <c r="B27" s="4" t="s">
        <v>4</v>
      </c>
      <c r="C27" s="5" t="s">
        <v>5</v>
      </c>
      <c r="D27" s="5" t="s">
        <v>6</v>
      </c>
      <c r="E27" s="6" t="s">
        <v>7</v>
      </c>
    </row>
    <row r="28" spans="1:21" ht="30" x14ac:dyDescent="0.2">
      <c r="A28" s="38" t="s">
        <v>24</v>
      </c>
      <c r="B28" s="48">
        <v>257.23</v>
      </c>
      <c r="C28" s="48"/>
      <c r="D28" s="48"/>
      <c r="E28" s="49"/>
    </row>
    <row r="29" spans="1:21" ht="105" x14ac:dyDescent="0.25">
      <c r="A29" s="7" t="s">
        <v>14</v>
      </c>
      <c r="B29" s="26">
        <f>[2]услуги!$B$5</f>
        <v>1181.8499999999999</v>
      </c>
      <c r="C29" s="27">
        <f>[2]услуги!$C$5</f>
        <v>1807.76</v>
      </c>
      <c r="D29" s="27">
        <f>[2]услуги!$D$5</f>
        <v>2703.2</v>
      </c>
      <c r="E29" s="28">
        <f>[2]услуги!$E$5</f>
        <v>3819.09</v>
      </c>
    </row>
    <row r="30" spans="1:21" ht="135.75" customHeight="1" x14ac:dyDescent="0.25">
      <c r="A30" s="14" t="s">
        <v>20</v>
      </c>
      <c r="B30" s="43">
        <f>[2]услуги!$B$13</f>
        <v>2.85</v>
      </c>
      <c r="C30" s="44"/>
      <c r="D30" s="44"/>
      <c r="E30" s="45"/>
    </row>
    <row r="31" spans="1:21" ht="30" x14ac:dyDescent="0.25">
      <c r="A31" s="14" t="s">
        <v>16</v>
      </c>
      <c r="B31" s="39">
        <f>[2]услуги!$B$14</f>
        <v>1.1599999999999999</v>
      </c>
      <c r="C31" s="40"/>
      <c r="D31" s="40"/>
      <c r="E31" s="41"/>
    </row>
    <row r="32" spans="1:21" ht="75" x14ac:dyDescent="0.25">
      <c r="A32" s="14" t="s">
        <v>17</v>
      </c>
      <c r="B32" s="39">
        <f>[2]услуги!$B$15</f>
        <v>0.34399999999999997</v>
      </c>
      <c r="C32" s="40"/>
      <c r="D32" s="40"/>
      <c r="E32" s="41"/>
    </row>
    <row r="33" spans="1:5" ht="30.75" thickBot="1" x14ac:dyDescent="0.3">
      <c r="A33" s="15" t="s">
        <v>23</v>
      </c>
      <c r="B33" s="39">
        <f>[2]услуги!$B$16</f>
        <v>1.349</v>
      </c>
      <c r="C33" s="40"/>
      <c r="D33" s="40"/>
      <c r="E33" s="41"/>
    </row>
    <row r="34" spans="1:5" ht="15" thickBot="1" x14ac:dyDescent="0.25">
      <c r="A34" s="8" t="s">
        <v>15</v>
      </c>
      <c r="B34" s="16">
        <f>B29+B30+B28</f>
        <v>1441.9299999999998</v>
      </c>
      <c r="C34" s="16">
        <f>C29+B30+B28</f>
        <v>2067.84</v>
      </c>
      <c r="D34" s="16">
        <f>D29+B30+B28</f>
        <v>2963.2799999999997</v>
      </c>
      <c r="E34" s="17">
        <f>E29+B30+B28</f>
        <v>4079.17</v>
      </c>
    </row>
  </sheetData>
  <mergeCells count="9">
    <mergeCell ref="B33:E33"/>
    <mergeCell ref="A22:E22"/>
    <mergeCell ref="B30:E30"/>
    <mergeCell ref="A1:I3"/>
    <mergeCell ref="B9:E9"/>
    <mergeCell ref="B17:E17"/>
    <mergeCell ref="B31:E31"/>
    <mergeCell ref="B32:E32"/>
    <mergeCell ref="B28:E28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3"/>
  <sheetViews>
    <sheetView topLeftCell="A13" zoomScale="80" zoomScaleNormal="80" workbookViewId="0">
      <selection activeCell="B28" sqref="B28:E33"/>
    </sheetView>
  </sheetViews>
  <sheetFormatPr defaultRowHeight="12.75" x14ac:dyDescent="0.2"/>
  <cols>
    <col min="1" max="1" width="15.42578125" customWidth="1"/>
    <col min="2" max="2" width="10.285156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15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15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15" ht="24" customHeight="1" x14ac:dyDescent="0.2">
      <c r="A4" s="9"/>
      <c r="B4" s="9"/>
      <c r="C4" s="9"/>
      <c r="D4" s="30">
        <v>43313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29" t="s">
        <v>2</v>
      </c>
      <c r="B9" s="53" t="s">
        <v>3</v>
      </c>
      <c r="C9" s="53"/>
      <c r="D9" s="53"/>
      <c r="E9" s="53"/>
      <c r="F9" s="11"/>
      <c r="G9" s="11"/>
      <c r="H9" s="11"/>
      <c r="I9" s="11"/>
      <c r="J9" s="21"/>
      <c r="K9" s="21"/>
      <c r="L9" s="21"/>
      <c r="M9" s="21"/>
      <c r="N9" s="21"/>
      <c r="O9" s="21"/>
    </row>
    <row r="10" spans="1:15" ht="15.75" x14ac:dyDescent="0.25">
      <c r="A10" s="12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  <c r="J10" s="21"/>
      <c r="K10" s="21"/>
      <c r="L10" s="21"/>
      <c r="M10" s="21"/>
      <c r="N10" s="21"/>
      <c r="O10" s="21"/>
    </row>
    <row r="11" spans="1:15" ht="15.75" x14ac:dyDescent="0.25">
      <c r="A11" s="12" t="s">
        <v>8</v>
      </c>
      <c r="B11" s="25">
        <v>1258.26</v>
      </c>
      <c r="C11" s="25">
        <v>1258.26</v>
      </c>
      <c r="D11" s="25">
        <v>1258.26</v>
      </c>
      <c r="E11" s="25">
        <v>1258.26</v>
      </c>
      <c r="F11" s="11"/>
      <c r="G11" s="11"/>
      <c r="H11" s="11"/>
      <c r="I11" s="24"/>
      <c r="J11" s="24"/>
      <c r="K11" s="24"/>
      <c r="L11" s="24"/>
      <c r="M11" s="22"/>
      <c r="N11" s="22"/>
      <c r="O11" s="22"/>
    </row>
    <row r="12" spans="1:15" ht="15.75" x14ac:dyDescent="0.25">
      <c r="A12" s="12" t="s">
        <v>9</v>
      </c>
      <c r="B12" s="25">
        <v>2673.7999999999997</v>
      </c>
      <c r="C12" s="25">
        <v>2673.7999999999997</v>
      </c>
      <c r="D12" s="25">
        <v>2673.7999999999997</v>
      </c>
      <c r="E12" s="25">
        <v>2673.7999999999997</v>
      </c>
      <c r="F12" s="11"/>
      <c r="G12" s="11"/>
      <c r="H12" s="11"/>
      <c r="I12" s="24"/>
      <c r="J12" s="24"/>
      <c r="K12" s="24"/>
      <c r="L12" s="24"/>
      <c r="M12" s="22"/>
      <c r="N12" s="22"/>
      <c r="O12" s="22"/>
    </row>
    <row r="13" spans="1:15" ht="15.75" x14ac:dyDescent="0.25">
      <c r="A13" s="12" t="s">
        <v>10</v>
      </c>
      <c r="B13" s="25">
        <v>5418.45</v>
      </c>
      <c r="C13" s="25">
        <v>5418.45</v>
      </c>
      <c r="D13" s="25">
        <v>5418.45</v>
      </c>
      <c r="E13" s="25">
        <v>5418.45</v>
      </c>
      <c r="F13" s="11"/>
      <c r="G13" s="11"/>
      <c r="H13" s="11"/>
      <c r="I13" s="24"/>
      <c r="J13" s="24"/>
      <c r="K13" s="24"/>
      <c r="L13" s="24"/>
      <c r="M13" s="22"/>
      <c r="N13" s="22"/>
      <c r="O13" s="22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4"/>
      <c r="J14" s="24"/>
      <c r="K14" s="24"/>
      <c r="L14" s="24"/>
      <c r="M14" s="21"/>
      <c r="N14" s="21"/>
      <c r="O14" s="21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4"/>
      <c r="J15" s="24"/>
      <c r="K15" s="24"/>
      <c r="L15" s="24"/>
      <c r="M15" s="21"/>
      <c r="N15" s="21"/>
      <c r="O15" s="21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4"/>
      <c r="J16" s="24"/>
      <c r="K16" s="24"/>
      <c r="L16" s="24"/>
      <c r="M16" s="21"/>
      <c r="N16" s="21"/>
      <c r="O16" s="21"/>
    </row>
    <row r="17" spans="1:15" ht="15.75" x14ac:dyDescent="0.25">
      <c r="A17" s="29" t="s">
        <v>2</v>
      </c>
      <c r="B17" s="53" t="s">
        <v>3</v>
      </c>
      <c r="C17" s="53"/>
      <c r="D17" s="53"/>
      <c r="E17" s="53"/>
      <c r="F17" s="11"/>
      <c r="G17" s="11"/>
      <c r="H17" s="11"/>
      <c r="I17" s="24"/>
      <c r="J17" s="24"/>
      <c r="K17" s="24"/>
      <c r="L17" s="24"/>
      <c r="M17" s="21"/>
      <c r="N17" s="21"/>
      <c r="O17" s="21"/>
    </row>
    <row r="18" spans="1:15" ht="15.75" x14ac:dyDescent="0.25">
      <c r="A18" s="12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24"/>
      <c r="J18" s="24"/>
      <c r="K18" s="24"/>
      <c r="L18" s="24"/>
      <c r="M18" s="21"/>
      <c r="N18" s="21"/>
    </row>
    <row r="19" spans="1:15" ht="15.75" x14ac:dyDescent="0.25">
      <c r="A19" s="12" t="s">
        <v>8</v>
      </c>
      <c r="B19" s="25">
        <v>1258.26</v>
      </c>
      <c r="C19" s="25">
        <v>1258.26</v>
      </c>
      <c r="D19" s="25">
        <v>1258.26</v>
      </c>
      <c r="E19" s="25">
        <v>1258.26</v>
      </c>
      <c r="F19" s="11"/>
      <c r="G19" s="11"/>
      <c r="H19" s="11"/>
      <c r="I19" s="24"/>
      <c r="J19" s="24"/>
      <c r="K19" s="24"/>
      <c r="L19" s="24"/>
      <c r="M19" s="22"/>
      <c r="N19" s="22"/>
    </row>
    <row r="20" spans="1:15" ht="15.75" x14ac:dyDescent="0.25">
      <c r="A20" s="12" t="s">
        <v>12</v>
      </c>
      <c r="B20" s="25">
        <v>4076.12</v>
      </c>
      <c r="C20" s="25">
        <v>4076.12</v>
      </c>
      <c r="D20" s="25">
        <v>4076.12</v>
      </c>
      <c r="E20" s="25">
        <v>4076.12</v>
      </c>
      <c r="F20" s="11"/>
      <c r="G20" s="11"/>
      <c r="H20" s="11"/>
      <c r="I20" s="24"/>
      <c r="J20" s="24"/>
      <c r="K20" s="24"/>
      <c r="L20" s="24"/>
      <c r="M20" s="22"/>
      <c r="N20" s="22"/>
    </row>
    <row r="21" spans="1:15" ht="18.75" x14ac:dyDescent="0.25">
      <c r="F21" s="11"/>
      <c r="G21" s="11"/>
      <c r="H21" s="34"/>
      <c r="I21" s="24"/>
      <c r="J21" s="34"/>
      <c r="K21" s="34"/>
      <c r="L21" s="24"/>
    </row>
    <row r="22" spans="1:15" ht="15.75" x14ac:dyDescent="0.25">
      <c r="A22" s="42" t="s">
        <v>13</v>
      </c>
      <c r="B22" s="42"/>
      <c r="C22" s="42"/>
      <c r="D22" s="42"/>
      <c r="E22" s="42"/>
      <c r="F22" s="11"/>
      <c r="G22" s="11"/>
      <c r="H22" s="11"/>
      <c r="I22" s="24"/>
      <c r="J22" s="24"/>
      <c r="K22" s="24"/>
      <c r="L22" s="24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4"/>
      <c r="J23" s="24"/>
      <c r="K23" s="24"/>
      <c r="L23" s="24"/>
    </row>
    <row r="24" spans="1:15" ht="15.75" x14ac:dyDescent="0.25">
      <c r="A24" s="20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thickBot="1" x14ac:dyDescent="0.3">
      <c r="A26" s="1" t="s">
        <v>18</v>
      </c>
      <c r="B26" s="2"/>
      <c r="C26" s="2"/>
      <c r="D26" s="2"/>
      <c r="E26" s="2"/>
    </row>
    <row r="27" spans="1:15" ht="15.75" thickBot="1" x14ac:dyDescent="0.3">
      <c r="A27" s="3"/>
      <c r="B27" s="4" t="s">
        <v>4</v>
      </c>
      <c r="C27" s="5" t="s">
        <v>5</v>
      </c>
      <c r="D27" s="5" t="s">
        <v>6</v>
      </c>
      <c r="E27" s="6" t="s">
        <v>7</v>
      </c>
    </row>
    <row r="28" spans="1:15" ht="30" x14ac:dyDescent="0.2">
      <c r="A28" s="38" t="s">
        <v>24</v>
      </c>
      <c r="B28" s="48">
        <v>257.23</v>
      </c>
      <c r="C28" s="48"/>
      <c r="D28" s="48"/>
      <c r="E28" s="49"/>
    </row>
    <row r="29" spans="1:15" ht="150" x14ac:dyDescent="0.25">
      <c r="A29" s="14" t="s">
        <v>20</v>
      </c>
      <c r="B29" s="43">
        <v>2.85</v>
      </c>
      <c r="C29" s="44"/>
      <c r="D29" s="44"/>
      <c r="E29" s="45"/>
    </row>
    <row r="30" spans="1:15" ht="30" x14ac:dyDescent="0.25">
      <c r="A30" s="14" t="s">
        <v>16</v>
      </c>
      <c r="B30" s="50">
        <v>1.1599999999999999</v>
      </c>
      <c r="C30" s="51"/>
      <c r="D30" s="51"/>
      <c r="E30" s="52"/>
    </row>
    <row r="31" spans="1:15" ht="75" x14ac:dyDescent="0.25">
      <c r="A31" s="14" t="s">
        <v>17</v>
      </c>
      <c r="B31" s="50">
        <v>0.34399999999999997</v>
      </c>
      <c r="C31" s="51"/>
      <c r="D31" s="51"/>
      <c r="E31" s="52"/>
    </row>
    <row r="32" spans="1:15" ht="30.75" thickBot="1" x14ac:dyDescent="0.3">
      <c r="A32" s="15" t="s">
        <v>23</v>
      </c>
      <c r="B32" s="50">
        <v>1.349</v>
      </c>
      <c r="C32" s="51"/>
      <c r="D32" s="51"/>
      <c r="E32" s="52"/>
    </row>
    <row r="33" spans="1:5" ht="15" thickBot="1" x14ac:dyDescent="0.25">
      <c r="A33" s="8" t="s">
        <v>15</v>
      </c>
      <c r="B33" s="16">
        <v>260.08000000000004</v>
      </c>
      <c r="C33" s="16">
        <v>260.08000000000004</v>
      </c>
      <c r="D33" s="16">
        <v>260.08000000000004</v>
      </c>
      <c r="E33" s="18">
        <v>260.08000000000004</v>
      </c>
    </row>
  </sheetData>
  <mergeCells count="9">
    <mergeCell ref="B30:E30"/>
    <mergeCell ref="B31:E31"/>
    <mergeCell ref="B32:E32"/>
    <mergeCell ref="B29:E29"/>
    <mergeCell ref="A1:I3"/>
    <mergeCell ref="B9:E9"/>
    <mergeCell ref="B17:E17"/>
    <mergeCell ref="A22:E22"/>
    <mergeCell ref="B28:E28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2018-09-14T10:37:51Z</dcterms:modified>
</cp:coreProperties>
</file>