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8" i="1"/>
  <c r="B37" i="1"/>
  <c r="B36" i="1"/>
  <c r="B35" i="1"/>
  <c r="B34" i="1"/>
  <c r="D38" i="1" l="1"/>
  <c r="C38" i="1" l="1"/>
  <c r="E38" i="1"/>
  <c r="B34" i="3" l="1"/>
  <c r="B37" i="3" l="1"/>
  <c r="B36" i="3"/>
  <c r="B35" i="3"/>
  <c r="E38" i="3" l="1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<sst xmlns="http://schemas.openxmlformats.org/spreadsheetml/2006/main" count="69" uniqueCount="25">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</sst>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40;&#1057;&#1063;&#1045;&#1058;%20&#1062;&#1045;&#1053;%20&#1048;&#1102;&#1085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B13">
            <v>3.24</v>
          </cell>
        </row>
        <row r="14">
          <cell r="B14">
            <v>1.1080000000000001</v>
          </cell>
        </row>
        <row r="15">
          <cell r="B15">
            <v>0.32700000000000001</v>
          </cell>
        </row>
        <row r="16">
          <cell r="B16">
            <v>1.802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opLeftCell="A16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42887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1957.2200000000003</v>
      </c>
      <c r="C11" s="34">
        <f>[1]Лист1!$B$11+ROUND([1]Лист1!$B$11*0.1391*1.53,2)+C$38</f>
        <v>2510.37</v>
      </c>
      <c r="D11" s="40">
        <f>[1]Лист1!$B$11+ROUND([1]Лист1!$B$11*0.1391*1.53,2)+D$38</f>
        <v>3306.14</v>
      </c>
      <c r="E11" s="34">
        <f>[1]Лист1!$B$11+ROUND([1]Лист1!$B$11*0.1391*1.53,2)+E$38</f>
        <v>4342.4399999999996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3388.1499999999996</v>
      </c>
      <c r="C12" s="34">
        <f>[1]Лист1!$B$12+ROUND([1]Лист1!$B$12*0.1391*1.53,2)+C$38</f>
        <v>3941.2999999999997</v>
      </c>
      <c r="D12" s="34">
        <f>[1]Лист1!$B$12+ROUND([1]Лист1!$B$12*0.1391*1.53,2)+D$38</f>
        <v>4737.07</v>
      </c>
      <c r="E12" s="34">
        <f>[1]Лист1!$B$12+ROUND([1]Лист1!$B$12*0.1391*1.53,2)+E$38</f>
        <v>5773.369999999999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6198.3600000000006</v>
      </c>
      <c r="C13" s="34">
        <f>[1]Лист1!$B$13+ROUND([1]Лист1!$B$13*0.1391*1.53,2)+C$38</f>
        <v>6751.51</v>
      </c>
      <c r="D13" s="34">
        <f>[1]Лист1!$B$13+ROUND([1]Лист1!$B$13*0.1391*1.53,2)+D$38</f>
        <v>7547.2800000000007</v>
      </c>
      <c r="E13" s="34">
        <f>[1]Лист1!$B$13+ROUND([1]Лист1!$B$13*0.1391*1.53,2)+E$38</f>
        <v>8583.58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1957.2200000000003</v>
      </c>
      <c r="C19" s="34">
        <f>[1]Лист1!$B$15+ROUND([1]Лист1!$B$15*0.1391*1.53,2)+C$38</f>
        <v>2510.37</v>
      </c>
      <c r="D19" s="34">
        <f>[1]Лист1!$B$15+ROUND([1]Лист1!$B$15*0.1391*1.53,2)+D$38</f>
        <v>3306.14</v>
      </c>
      <c r="E19" s="34">
        <f>[1]Лист1!$B$15+ROUND([1]Лист1!$B$15*0.1391*1.53,2)+E$38</f>
        <v>4342.4399999999996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4681</v>
      </c>
      <c r="C20" s="34">
        <f>[1]Лист1!$B$16+ROUND([1]Лист1!$B$16*0.1391*1.53,2)+C$38</f>
        <v>5234.1499999999996</v>
      </c>
      <c r="D20" s="34">
        <f>[1]Лист1!$B$16+ROUND([1]Лист1!$B$16*0.1391*1.53,2)+D$38</f>
        <v>6029.92</v>
      </c>
      <c r="E20" s="34">
        <f>[1]Лист1!$B$16+ROUND([1]Лист1!$B$16*0.1391*1.53,2)+E$38</f>
        <v>7066.2199999999993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23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v>1042.8800000000001</v>
      </c>
      <c r="C33" s="28">
        <v>1596.03</v>
      </c>
      <c r="D33" s="28">
        <v>2391.8000000000002</v>
      </c>
      <c r="E33" s="29">
        <v>3428.1</v>
      </c>
    </row>
    <row r="34" spans="1:5" ht="135.75" customHeight="1" x14ac:dyDescent="0.25">
      <c r="A34" s="14" t="s">
        <v>20</v>
      </c>
      <c r="B34" s="45">
        <f>[2]услуги!$B$13</f>
        <v>3.24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1.1080000000000001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0.32700000000000001</v>
      </c>
      <c r="C36" s="42"/>
      <c r="D36" s="42"/>
      <c r="E36" s="43"/>
    </row>
    <row r="37" spans="1:5" ht="30.75" thickBot="1" x14ac:dyDescent="0.3">
      <c r="A37" s="15" t="s">
        <v>24</v>
      </c>
      <c r="B37" s="41">
        <f>[2]услуги!$B$16</f>
        <v>1.802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1046.1200000000001</v>
      </c>
      <c r="C38" s="16">
        <f>C33+B34</f>
        <v>1599.27</v>
      </c>
      <c r="D38" s="16">
        <f>D33+B34</f>
        <v>2395.04</v>
      </c>
      <c r="E38" s="17">
        <f>E33+B34</f>
        <v>3431.3399999999997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topLeftCell="A13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42887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914.34</v>
      </c>
      <c r="C11" s="26">
        <f>[1]Лист1!$B$11+ROUND([1]Лист1!$B$11*0.1391*1.53,2)+C$38</f>
        <v>914.34</v>
      </c>
      <c r="D11" s="26">
        <f>[1]Лист1!$B$11+ROUND([1]Лист1!$B$11*0.1391*1.53,2)+D$38</f>
        <v>914.34</v>
      </c>
      <c r="E11" s="26">
        <f>[1]Лист1!$B$11+ROUND([1]Лист1!$B$11*0.1391*1.53,2)+E$38</f>
        <v>914.34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2345.2699999999995</v>
      </c>
      <c r="C12" s="26">
        <f>[1]Лист1!$B$12+ROUND([1]Лист1!$B$12*0.1391*1.53,2)+C$38</f>
        <v>2345.2699999999995</v>
      </c>
      <c r="D12" s="26">
        <f>[1]Лист1!$B$12+ROUND([1]Лист1!$B$12*0.1391*1.53,2)+D$38</f>
        <v>2345.2699999999995</v>
      </c>
      <c r="E12" s="26">
        <f>[1]Лист1!$B$12+ROUND([1]Лист1!$B$12*0.1391*1.53,2)+E$38</f>
        <v>2345.2699999999995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5155.4800000000005</v>
      </c>
      <c r="C13" s="26">
        <f>[1]Лист1!$B$13+ROUND([1]Лист1!$B$13*0.1391*1.53,2)+C$38</f>
        <v>5155.4800000000005</v>
      </c>
      <c r="D13" s="26">
        <f>[1]Лист1!$B$13+ROUND([1]Лист1!$B$13*0.1391*1.53,2)+D$38</f>
        <v>5155.4800000000005</v>
      </c>
      <c r="E13" s="26">
        <f>[1]Лист1!$B$13+ROUND([1]Лист1!$B$13*0.1391*1.53,2)+E$38</f>
        <v>5155.4800000000005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914.34</v>
      </c>
      <c r="C19" s="26">
        <f>[1]Лист1!$B$15+ROUND([1]Лист1!$B$15*0.1391*1.53,2)+C$38</f>
        <v>914.34</v>
      </c>
      <c r="D19" s="26">
        <f>[1]Лист1!$B$15+ROUND([1]Лист1!$B$15*0.1391*1.53,2)+D$38</f>
        <v>914.34</v>
      </c>
      <c r="E19" s="26">
        <f>[1]Лист1!$B$15+ROUND([1]Лист1!$B$15*0.1391*1.53,2)+E$38</f>
        <v>914.34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3638.12</v>
      </c>
      <c r="C20" s="26">
        <f>[1]Лист1!$B$16+ROUND([1]Лист1!$B$16*0.1391*1.53,2)+C$38</f>
        <v>3638.12</v>
      </c>
      <c r="D20" s="26">
        <f>[1]Лист1!$B$16+ROUND([1]Лист1!$B$16*0.1391*1.53,2)+D$38</f>
        <v>3638.12</v>
      </c>
      <c r="E20" s="26">
        <f>[1]Лист1!$B$16+ROUND([1]Лист1!$B$16*0.1391*1.53,2)+E$38</f>
        <v>3638.12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23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3.24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1.1080000000000001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0.32700000000000001</v>
      </c>
      <c r="C36" s="53"/>
      <c r="D36" s="53"/>
      <c r="E36" s="54"/>
    </row>
    <row r="37" spans="1:5" ht="30.75" thickBot="1" x14ac:dyDescent="0.3">
      <c r="A37" s="15" t="s">
        <v>24</v>
      </c>
      <c r="B37" s="52">
        <f>'через сети'!B37:E37</f>
        <v>1.802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3.24</v>
      </c>
      <c r="C38" s="16">
        <f>B34</f>
        <v>3.24</v>
      </c>
      <c r="D38" s="16">
        <f>B34</f>
        <v>3.24</v>
      </c>
      <c r="E38" s="18">
        <f>B34</f>
        <v>3.24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2017-07-14T05:45:33Z</dcterms:modified>
</cp:coreProperties>
</file>