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1\11 Ноябрь 2021\выгрузка\"/>
    </mc:Choice>
  </mc:AlternateContent>
  <bookViews>
    <workbookView xWindow="0" yWindow="0" windowWidth="19905" windowHeight="10200" tabRatio="714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59" i="4" l="1"/>
  <c r="C59" i="3"/>
  <c r="C59" i="2"/>
  <c r="C59" i="1"/>
</calcChain>
</file>

<file path=xl/sharedStrings.xml><?xml version="1.0" encoding="utf-8"?>
<sst xmlns="http://schemas.openxmlformats.org/spreadsheetml/2006/main" count="281" uniqueCount="68">
  <si>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</si>
  <si>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</si>
  <si>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</si>
  <si>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</si>
  <si>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</si>
  <si>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</si>
  <si>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</si>
  <si>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</si>
  <si>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</si>
  <si>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</si>
  <si>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</si>
  <si>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</si>
  <si>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</si>
  <si>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</si>
  <si>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</si>
  <si>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</si>
  <si>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</si>
  <si>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</si>
  <si>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</si>
  <si>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</si>
  <si>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</si>
  <si>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</si>
  <si>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</si>
  <si>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</si>
  <si>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</si>
  <si>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</si>
  <si>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</si>
  <si>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</si>
  <si>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</si>
  <si>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</si>
  <si>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</si>
  <si>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</si>
  <si>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</si>
  <si>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</si>
  <si>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</si>
  <si>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</si>
  <si>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</si>
  <si>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</si>
  <si>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</si>
  <si>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</si>
  <si>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</si>
  <si>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</si>
  <si>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</si>
  <si>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</si>
  <si>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</si>
  <si>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</si>
  <si>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</si>
  <si>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</si>
  <si>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</si>
  <si>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</si>
  <si>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**</t>
  </si>
  <si>
    <t>** выявление факта безучетного потребления, подтвержденного актом о неучтенном потреблении электрической энергии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</si>
  <si>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</si>
  <si>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</si>
  <si>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</si>
  <si>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</si>
  <si>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</si>
  <si>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</si>
  <si>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</si>
  <si>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</si>
  <si>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</t>
  </si>
  <si>
    <t>для потребителей, приобретающих э/э по договорам купли-продажи *</t>
  </si>
  <si>
    <t>Справочно:</t>
  </si>
  <si>
    <t>Плата за услуги, руб./МВтч</t>
  </si>
  <si>
    <t>для потребителей, присоединенных к сетям РСК *</t>
  </si>
  <si>
    <t>Единый (котловой) тариф на услуги по передаче электрической энергии</t>
  </si>
  <si>
    <t>Ноябрь 2021</t>
  </si>
  <si>
    <t>в т.ч. у собственников и иных законных владельцев объектов микрогенерации, МВт·ч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</si>
</sst>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#,##0.00000000000000000"/>
    <numFmt numFmtId="172" formatCode="0.000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/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7" fillId="0" borderId="7" xfId="0" applyFont="1" applyFill="1" applyBorder="1" applyAlignment="1"/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6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4" fontId="3" fillId="0" borderId="17" xfId="0" applyNumberFormat="1" applyFont="1" applyFill="1" applyBorder="1"/>
    <xf numFmtId="0" fontId="3" fillId="0" borderId="27" xfId="0" applyFont="1" applyFill="1" applyBorder="1"/>
    <xf numFmtId="0" fontId="3" fillId="0" borderId="17" xfId="0" applyFont="1" applyFill="1" applyBorder="1"/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72" fontId="0" fillId="0" borderId="0" xfId="0" applyNumberFormat="1"/>
    <xf numFmtId="4" fontId="1" fillId="0" borderId="1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0" fontId="1" fillId="0" borderId="27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1/11%20&#1053;&#1086;&#1103;&#1073;&#1088;&#1100;%202021/&#1086;&#1087;&#1077;&#1088;&#1072;&#1090;&#1080;&#1074;&#1082;&#1072;%20&#1053;&#1054;&#1071;&#1041;&#1056;&#106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topLeftCell="A37" zoomScale="80" zoomScaleNormal="80" workbookViewId="0">
      <selection activeCell="B84" sqref="B84:E86"/>
    </sheetView>
  </sheetViews>
  <sheetFormatPr defaultRowHeight="15" x14ac:dyDescent="0.25"/>
  <cols>
    <col min="1" max="1" width="20.42578125" style="8" customWidth="1"/>
    <col min="2" max="2" width="10.7109375" style="8" customWidth="1"/>
    <col min="3" max="3" width="12.140625" style="8" customWidth="1"/>
    <col min="4" max="5" width="10.5703125" style="8" customWidth="1"/>
    <col min="6" max="6" width="1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2" width="9.140625" style="8"/>
    <col min="13" max="13" width="9.7109375" style="8" customWidth="1"/>
  </cols>
  <sheetData>
    <row r="1" spans="1:13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3" ht="15.75" x14ac:dyDescent="0.25">
      <c r="A3" s="3"/>
      <c r="B3" s="3"/>
      <c r="C3" s="3"/>
      <c r="D3" s="3"/>
      <c r="E3" s="3"/>
      <c r="F3" s="10" t="s">
        <v>66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60</v>
      </c>
      <c r="B4" s="3"/>
      <c r="C4" s="3"/>
      <c r="D4" s="12" t="s">
        <v>64</v>
      </c>
      <c r="E4" s="12"/>
      <c r="F4" s="12"/>
      <c r="G4" s="11"/>
      <c r="H4" s="11"/>
      <c r="I4" s="3"/>
      <c r="J4" s="3"/>
      <c r="K4" s="3"/>
      <c r="L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9"/>
      <c r="B6" s="79"/>
      <c r="C6" s="79"/>
      <c r="D6" s="79"/>
      <c r="E6" s="79"/>
      <c r="F6" s="79"/>
      <c r="G6" s="76" t="s">
        <v>2</v>
      </c>
      <c r="H6" s="77"/>
      <c r="I6" s="77"/>
      <c r="J6" s="78"/>
      <c r="L6" s="3"/>
      <c r="M6" s="3"/>
    </row>
    <row r="7" spans="1:13" x14ac:dyDescent="0.25">
      <c r="A7" s="79"/>
      <c r="B7" s="79"/>
      <c r="C7" s="79"/>
      <c r="D7" s="80"/>
      <c r="E7" s="80"/>
      <c r="F7" s="80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52"/>
      <c r="D8" s="52"/>
      <c r="E8" s="54"/>
      <c r="F8" s="55"/>
      <c r="G8" s="53">
        <v>4726.59</v>
      </c>
      <c r="H8" s="27">
        <v>5427.3</v>
      </c>
      <c r="I8" s="27">
        <v>6413.02</v>
      </c>
      <c r="J8" s="27">
        <v>7743.02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60">
        <v>2863.09</v>
      </c>
      <c r="I14" s="6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0">
        <v>1365.03</v>
      </c>
      <c r="L18" s="60"/>
      <c r="M18" s="25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60">
        <v>867042.94</v>
      </c>
      <c r="L20" s="60"/>
      <c r="M20" s="26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65">
        <v>1.72773430219781E-3</v>
      </c>
      <c r="C23" s="6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1335.626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3">
        <v>2.0190000000000001</v>
      </c>
      <c r="G28" s="63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57"/>
      <c r="G29" s="57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63">
        <v>542.86131399999999</v>
      </c>
      <c r="G32" s="63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2">
        <v>3.3864299999999998</v>
      </c>
      <c r="M34" s="62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1">
        <v>265.27806300000003</v>
      </c>
      <c r="M35" s="61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1">
        <v>218.18285999999998</v>
      </c>
      <c r="M36" s="61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1">
        <v>1.6212000000000001E-2</v>
      </c>
      <c r="M37" s="61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61">
        <v>55.997749000000006</v>
      </c>
      <c r="M38" s="61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68">
        <v>277.41899999999998</v>
      </c>
      <c r="K40" s="6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63">
        <v>1581.7710000000002</v>
      </c>
      <c r="D43" s="63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7">
        <v>218.57</v>
      </c>
      <c r="M46" s="67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6">
        <v>155.852</v>
      </c>
      <c r="M47" s="66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66">
        <v>134.85400000000001</v>
      </c>
      <c r="M48" s="66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85"/>
      <c r="M49" s="85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67">
        <v>501.05900000000003</v>
      </c>
      <c r="M50" s="67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66">
        <v>571.43600000000004</v>
      </c>
      <c r="M51" s="66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63">
        <v>853265.10800000001</v>
      </c>
      <c r="D54" s="63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63">
        <v>1774.4190000000001</v>
      </c>
      <c r="D57" s="6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67</v>
      </c>
      <c r="B58" s="2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63">
        <f>'[1]Предельный уровень'!$G$25/1000</f>
        <v>0</v>
      </c>
      <c r="D59" s="63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63">
        <v>382481.52399999998</v>
      </c>
      <c r="F62" s="63"/>
      <c r="G62" s="63"/>
      <c r="H62" s="63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63">
        <v>1581.771</v>
      </c>
      <c r="M64" s="63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84">
        <v>178200.40700000001</v>
      </c>
      <c r="M65" s="84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84">
        <v>155784.019</v>
      </c>
      <c r="M66" s="84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84">
        <v>10.087999999999999</v>
      </c>
      <c r="M67" s="84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84">
        <v>46905.239000000001</v>
      </c>
      <c r="M68" s="84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68">
        <v>173111.1</v>
      </c>
      <c r="D71" s="6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24">
        <v>0.04</v>
      </c>
      <c r="G74" s="24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44"/>
      <c r="G75" s="44"/>
      <c r="H75" s="4"/>
      <c r="I75" s="4"/>
      <c r="J75" s="4"/>
      <c r="K75" s="4"/>
      <c r="L75" s="5"/>
      <c r="M75" s="4"/>
    </row>
    <row r="76" spans="1:13" x14ac:dyDescent="0.25">
      <c r="A76" s="89" t="s">
        <v>51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5.75" x14ac:dyDescent="0.25">
      <c r="A78" s="16" t="s">
        <v>62</v>
      </c>
      <c r="B78" s="17"/>
      <c r="C78" s="17"/>
      <c r="D78" s="17"/>
      <c r="E78" s="17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18" t="s">
        <v>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45"/>
      <c r="B80" s="46" t="s">
        <v>3</v>
      </c>
      <c r="C80" s="47" t="s">
        <v>4</v>
      </c>
      <c r="D80" s="47" t="s">
        <v>5</v>
      </c>
      <c r="E80" s="48" t="s">
        <v>6</v>
      </c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40" t="s">
        <v>53</v>
      </c>
      <c r="B81" s="86">
        <v>507.05</v>
      </c>
      <c r="C81" s="87"/>
      <c r="D81" s="87"/>
      <c r="E81" s="88"/>
      <c r="F81" s="3"/>
      <c r="G81" s="3"/>
      <c r="H81" s="3"/>
      <c r="I81" s="3"/>
      <c r="J81" s="3"/>
      <c r="K81" s="3"/>
      <c r="L81" s="3"/>
      <c r="M81" s="3"/>
    </row>
    <row r="82" spans="1:13" ht="75" x14ac:dyDescent="0.25">
      <c r="A82" s="41" t="s">
        <v>65</v>
      </c>
      <c r="B82" s="49">
        <v>1350.52</v>
      </c>
      <c r="C82" s="50">
        <v>2051.23</v>
      </c>
      <c r="D82" s="50">
        <v>3036.95</v>
      </c>
      <c r="E82" s="51">
        <v>4366.95</v>
      </c>
      <c r="F82" s="3"/>
      <c r="G82" s="3"/>
      <c r="H82" s="3"/>
      <c r="I82" s="3"/>
      <c r="J82" s="3"/>
      <c r="K82" s="3"/>
      <c r="L82" s="3"/>
      <c r="M82" s="3"/>
    </row>
    <row r="83" spans="1:13" ht="106.5" customHeight="1" x14ac:dyDescent="0.25">
      <c r="A83" s="41" t="s">
        <v>54</v>
      </c>
      <c r="B83" s="81">
        <v>5.93</v>
      </c>
      <c r="C83" s="82"/>
      <c r="D83" s="82"/>
      <c r="E83" s="8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41" t="s">
        <v>55</v>
      </c>
      <c r="B84" s="72">
        <v>1.248</v>
      </c>
      <c r="C84" s="73"/>
      <c r="D84" s="73"/>
      <c r="E84" s="74"/>
      <c r="F84" s="19"/>
      <c r="G84" s="3"/>
      <c r="H84" s="19"/>
      <c r="I84" s="3"/>
      <c r="J84" s="3"/>
      <c r="K84" s="3"/>
      <c r="L84" s="3"/>
      <c r="M84" s="3"/>
    </row>
    <row r="85" spans="1:13" ht="45" x14ac:dyDescent="0.25">
      <c r="A85" s="41" t="s">
        <v>56</v>
      </c>
      <c r="B85" s="72">
        <v>0.34599999999999997</v>
      </c>
      <c r="C85" s="73"/>
      <c r="D85" s="73"/>
      <c r="E85" s="74"/>
      <c r="F85" s="19"/>
      <c r="G85" s="3"/>
      <c r="H85" s="3"/>
      <c r="I85" s="3"/>
      <c r="J85" s="3"/>
      <c r="K85" s="3"/>
      <c r="L85" s="3"/>
      <c r="M85" s="3"/>
    </row>
    <row r="86" spans="1:13" ht="30" x14ac:dyDescent="0.25">
      <c r="A86" s="42" t="s">
        <v>57</v>
      </c>
      <c r="B86" s="69">
        <v>4.3369999999999997</v>
      </c>
      <c r="C86" s="70"/>
      <c r="D86" s="70"/>
      <c r="E86" s="71"/>
      <c r="F86" s="19"/>
      <c r="G86" s="3"/>
      <c r="H86" s="3"/>
      <c r="I86" s="3"/>
      <c r="J86" s="3"/>
      <c r="K86" s="3"/>
      <c r="L86" s="3"/>
      <c r="M86" s="3"/>
    </row>
    <row r="87" spans="1:13" x14ac:dyDescent="0.25">
      <c r="A87" s="43" t="s">
        <v>58</v>
      </c>
      <c r="B87" s="37">
        <v>1863.5</v>
      </c>
      <c r="C87" s="38">
        <v>2564.21</v>
      </c>
      <c r="D87" s="38">
        <v>3549.93</v>
      </c>
      <c r="E87" s="39">
        <v>4879.93</v>
      </c>
      <c r="F87" s="3"/>
      <c r="G87" s="3"/>
      <c r="H87" s="3"/>
      <c r="I87" s="3"/>
      <c r="J87" s="3"/>
      <c r="K87" s="3"/>
      <c r="L87" s="3"/>
      <c r="M87" s="3"/>
    </row>
  </sheetData>
  <mergeCells count="40">
    <mergeCell ref="L49:M49"/>
    <mergeCell ref="G62:H62"/>
    <mergeCell ref="E62:F62"/>
    <mergeCell ref="C59:D59"/>
    <mergeCell ref="B81:E81"/>
    <mergeCell ref="L50:M50"/>
    <mergeCell ref="A76:M76"/>
    <mergeCell ref="L64:M64"/>
    <mergeCell ref="B86:E86"/>
    <mergeCell ref="B85:E85"/>
    <mergeCell ref="C71:D71"/>
    <mergeCell ref="A1:L2"/>
    <mergeCell ref="G6:J6"/>
    <mergeCell ref="A6:F7"/>
    <mergeCell ref="B83:E83"/>
    <mergeCell ref="B84:E84"/>
    <mergeCell ref="C57:D57"/>
    <mergeCell ref="C54:D54"/>
    <mergeCell ref="L51:M51"/>
    <mergeCell ref="L48:M48"/>
    <mergeCell ref="L68:M68"/>
    <mergeCell ref="L67:M67"/>
    <mergeCell ref="L66:M66"/>
    <mergeCell ref="L65:M65"/>
    <mergeCell ref="L47:M47"/>
    <mergeCell ref="L46:M46"/>
    <mergeCell ref="C43:D43"/>
    <mergeCell ref="J40:K40"/>
    <mergeCell ref="L38:M38"/>
    <mergeCell ref="L37:M37"/>
    <mergeCell ref="B23:C23"/>
    <mergeCell ref="K20:L20"/>
    <mergeCell ref="K18:L18"/>
    <mergeCell ref="F28:G28"/>
    <mergeCell ref="H14:I14"/>
    <mergeCell ref="L36:M36"/>
    <mergeCell ref="L35:M35"/>
    <mergeCell ref="L34:M34"/>
    <mergeCell ref="F32:G32"/>
    <mergeCell ref="K25:L25"/>
  </mergeCells>
  <pageMargins left="0" right="0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61" zoomScale="80" zoomScaleNormal="80" workbookViewId="0">
      <selection activeCell="B83" sqref="B83:E85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5.42578125" style="8" customWidth="1"/>
    <col min="4" max="5" width="9.140625" style="8"/>
    <col min="6" max="6" width="15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3" ht="15.75" x14ac:dyDescent="0.25">
      <c r="A3" s="3"/>
      <c r="B3" s="3"/>
      <c r="C3" s="3"/>
      <c r="D3" s="3"/>
      <c r="E3" s="3"/>
      <c r="F3" s="10" t="s">
        <v>66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60</v>
      </c>
      <c r="B4" s="3"/>
      <c r="C4" s="3"/>
      <c r="D4" s="3"/>
      <c r="E4" s="11" t="s">
        <v>61</v>
      </c>
      <c r="F4" s="12"/>
      <c r="G4" s="12"/>
      <c r="H4" s="11"/>
      <c r="I4" s="11"/>
      <c r="J4" s="11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90"/>
      <c r="B6" s="90"/>
      <c r="C6" s="90"/>
      <c r="D6" s="90"/>
      <c r="E6" s="90"/>
      <c r="F6" s="90"/>
      <c r="G6" s="91" t="s">
        <v>2</v>
      </c>
      <c r="H6" s="92"/>
      <c r="I6" s="92"/>
      <c r="J6" s="93"/>
      <c r="L6" s="3"/>
      <c r="M6" s="3"/>
    </row>
    <row r="7" spans="1:13" x14ac:dyDescent="0.25">
      <c r="A7" s="90"/>
      <c r="B7" s="90"/>
      <c r="C7" s="90"/>
      <c r="D7" s="90"/>
      <c r="E7" s="90"/>
      <c r="F7" s="90"/>
      <c r="G7" s="21" t="s">
        <v>3</v>
      </c>
      <c r="H7" s="21" t="s">
        <v>4</v>
      </c>
      <c r="I7" s="21" t="s">
        <v>5</v>
      </c>
      <c r="J7" s="21" t="s">
        <v>6</v>
      </c>
      <c r="L7" s="3"/>
      <c r="M7" s="3"/>
    </row>
    <row r="8" spans="1:13" x14ac:dyDescent="0.25">
      <c r="A8" s="22" t="s">
        <v>7</v>
      </c>
      <c r="B8" s="22"/>
      <c r="C8" s="22"/>
      <c r="D8" s="22"/>
      <c r="E8" s="22"/>
      <c r="F8" s="22"/>
      <c r="G8" s="27">
        <v>3376.07</v>
      </c>
      <c r="H8" s="27">
        <v>3376.07</v>
      </c>
      <c r="I8" s="27">
        <v>3376.07</v>
      </c>
      <c r="J8" s="27">
        <v>3376.07</v>
      </c>
      <c r="L8" s="3"/>
      <c r="M8" s="3"/>
    </row>
    <row r="9" spans="1:13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60">
        <v>2863.09</v>
      </c>
      <c r="I14" s="6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0">
        <v>1365.03</v>
      </c>
      <c r="L18" s="60"/>
      <c r="M18" s="25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60">
        <v>867042.94</v>
      </c>
      <c r="L20" s="60"/>
      <c r="M20" s="26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65">
        <v>1.72773430219781E-3</v>
      </c>
      <c r="C23" s="6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1335.626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3">
        <v>2.0190000000000001</v>
      </c>
      <c r="G28" s="63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57"/>
      <c r="G29" s="57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63">
        <v>542.86131399999999</v>
      </c>
      <c r="G32" s="63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2">
        <v>3.3864299999999998</v>
      </c>
      <c r="M34" s="62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1">
        <v>265.27806300000003</v>
      </c>
      <c r="M35" s="61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1">
        <v>218.18285999999998</v>
      </c>
      <c r="M36" s="61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1">
        <v>1.6212000000000001E-2</v>
      </c>
      <c r="M37" s="61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61">
        <v>55.997749000000006</v>
      </c>
      <c r="M38" s="61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68">
        <v>277.41899999999998</v>
      </c>
      <c r="K40" s="6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63">
        <v>1581.7710000000002</v>
      </c>
      <c r="D43" s="63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7">
        <v>218.57</v>
      </c>
      <c r="M46" s="67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6">
        <v>155.852</v>
      </c>
      <c r="M47" s="66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66">
        <v>134.85400000000001</v>
      </c>
      <c r="M48" s="66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85"/>
      <c r="M49" s="85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67">
        <v>501.05900000000003</v>
      </c>
      <c r="M50" s="67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66">
        <v>571.43600000000004</v>
      </c>
      <c r="M51" s="66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63">
        <v>853265.10800000001</v>
      </c>
      <c r="D54" s="63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63">
        <v>1774.4190000000001</v>
      </c>
      <c r="D57" s="6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67</v>
      </c>
      <c r="B58" s="2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63">
        <f>'[1]Предельный уровень'!$G$25/1000</f>
        <v>0</v>
      </c>
      <c r="D59" s="63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63">
        <v>382481.52399999998</v>
      </c>
      <c r="F62" s="63"/>
      <c r="G62" s="63"/>
      <c r="H62" s="63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63">
        <v>1581.771</v>
      </c>
      <c r="M64" s="63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84">
        <v>178200.40700000001</v>
      </c>
      <c r="M65" s="84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84">
        <v>155784.019</v>
      </c>
      <c r="M66" s="84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84">
        <v>10.087999999999999</v>
      </c>
      <c r="M67" s="84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84">
        <v>46905.239000000001</v>
      </c>
      <c r="M68" s="84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68">
        <v>173111.1</v>
      </c>
      <c r="D71" s="6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24">
        <v>0.04</v>
      </c>
      <c r="G74" s="24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44"/>
      <c r="G75" s="44"/>
      <c r="H75" s="4"/>
      <c r="I75" s="4"/>
      <c r="J75" s="4"/>
      <c r="K75" s="4"/>
      <c r="L75" s="5"/>
      <c r="M75" s="4"/>
    </row>
    <row r="76" spans="1:13" x14ac:dyDescent="0.25">
      <c r="A76" s="89" t="s">
        <v>51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5.75" x14ac:dyDescent="0.25">
      <c r="A78" s="16" t="s">
        <v>62</v>
      </c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18" t="s">
        <v>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28"/>
      <c r="B80" s="29" t="s">
        <v>3</v>
      </c>
      <c r="C80" s="29" t="s">
        <v>4</v>
      </c>
      <c r="D80" s="29" t="s">
        <v>5</v>
      </c>
      <c r="E80" s="30" t="s">
        <v>6</v>
      </c>
      <c r="F80" s="3"/>
      <c r="G80" s="3"/>
      <c r="H80" s="3"/>
      <c r="I80" s="3"/>
      <c r="J80" s="3"/>
      <c r="K80" s="3"/>
      <c r="L80" s="3"/>
      <c r="M80" s="3"/>
    </row>
    <row r="81" spans="1:13" ht="27.75" customHeight="1" x14ac:dyDescent="0.25">
      <c r="A81" s="31" t="s">
        <v>53</v>
      </c>
      <c r="B81" s="97">
        <v>507.05</v>
      </c>
      <c r="C81" s="98"/>
      <c r="D81" s="98"/>
      <c r="E81" s="99"/>
      <c r="F81" s="3"/>
      <c r="G81" s="3"/>
      <c r="H81" s="3"/>
      <c r="I81" s="3"/>
      <c r="J81" s="3"/>
      <c r="K81" s="3"/>
      <c r="L81" s="3"/>
      <c r="M81" s="3"/>
    </row>
    <row r="82" spans="1:13" ht="106.5" customHeight="1" x14ac:dyDescent="0.25">
      <c r="A82" s="32" t="s">
        <v>54</v>
      </c>
      <c r="B82" s="100">
        <v>5.93</v>
      </c>
      <c r="C82" s="101"/>
      <c r="D82" s="101"/>
      <c r="E82" s="102"/>
      <c r="F82" s="3"/>
      <c r="G82" s="3"/>
      <c r="H82" s="3"/>
      <c r="I82" s="3"/>
      <c r="J82" s="3"/>
      <c r="K82" s="3"/>
      <c r="L82" s="3"/>
      <c r="M82" s="3"/>
    </row>
    <row r="83" spans="1:13" ht="30" x14ac:dyDescent="0.25">
      <c r="A83" s="32" t="s">
        <v>55</v>
      </c>
      <c r="B83" s="94">
        <v>1.248</v>
      </c>
      <c r="C83" s="95"/>
      <c r="D83" s="95"/>
      <c r="E83" s="96"/>
      <c r="F83" s="19"/>
      <c r="G83" s="3"/>
      <c r="H83" s="19"/>
      <c r="I83" s="3"/>
      <c r="J83" s="3"/>
      <c r="K83" s="3"/>
      <c r="L83" s="3"/>
      <c r="M83" s="3"/>
    </row>
    <row r="84" spans="1:13" ht="60" x14ac:dyDescent="0.25">
      <c r="A84" s="32" t="s">
        <v>56</v>
      </c>
      <c r="B84" s="94">
        <v>0.34599999999999997</v>
      </c>
      <c r="C84" s="95"/>
      <c r="D84" s="95"/>
      <c r="E84" s="96"/>
      <c r="F84" s="19"/>
      <c r="G84" s="3"/>
      <c r="H84" s="3"/>
      <c r="I84" s="3"/>
      <c r="J84" s="3"/>
      <c r="K84" s="3"/>
      <c r="L84" s="3"/>
      <c r="M84" s="3"/>
    </row>
    <row r="85" spans="1:13" ht="30" x14ac:dyDescent="0.25">
      <c r="A85" s="32" t="s">
        <v>57</v>
      </c>
      <c r="B85" s="94">
        <v>4.3369999999999997</v>
      </c>
      <c r="C85" s="95"/>
      <c r="D85" s="95"/>
      <c r="E85" s="96"/>
      <c r="F85" s="19"/>
      <c r="G85" s="3"/>
      <c r="H85" s="3"/>
      <c r="I85" s="3"/>
      <c r="J85" s="3"/>
      <c r="K85" s="3"/>
      <c r="L85" s="3"/>
      <c r="M85" s="3"/>
    </row>
    <row r="86" spans="1:13" x14ac:dyDescent="0.25">
      <c r="A86" s="33" t="s">
        <v>58</v>
      </c>
      <c r="B86" s="34">
        <v>512.98</v>
      </c>
      <c r="C86" s="34">
        <v>512.98</v>
      </c>
      <c r="D86" s="34">
        <v>512.98</v>
      </c>
      <c r="E86" s="35">
        <v>512.98</v>
      </c>
      <c r="F86" s="3"/>
      <c r="G86" s="3"/>
      <c r="H86" s="3"/>
      <c r="I86" s="3"/>
      <c r="J86" s="3"/>
      <c r="K86" s="3"/>
      <c r="L86" s="3"/>
      <c r="M86" s="3"/>
    </row>
  </sheetData>
  <mergeCells count="40">
    <mergeCell ref="C71:D71"/>
    <mergeCell ref="A76:M76"/>
    <mergeCell ref="C43:D43"/>
    <mergeCell ref="L51:M51"/>
    <mergeCell ref="C54:D54"/>
    <mergeCell ref="C57:D57"/>
    <mergeCell ref="C59:D59"/>
    <mergeCell ref="E62:F62"/>
    <mergeCell ref="G62:H62"/>
    <mergeCell ref="L66:M66"/>
    <mergeCell ref="L67:M67"/>
    <mergeCell ref="L68:M68"/>
    <mergeCell ref="L34:M34"/>
    <mergeCell ref="L35:M35"/>
    <mergeCell ref="L36:M36"/>
    <mergeCell ref="L46:M46"/>
    <mergeCell ref="F32:G32"/>
    <mergeCell ref="L38:M38"/>
    <mergeCell ref="J40:K40"/>
    <mergeCell ref="K20:L20"/>
    <mergeCell ref="B84:E84"/>
    <mergeCell ref="B85:E85"/>
    <mergeCell ref="B81:E81"/>
    <mergeCell ref="B82:E82"/>
    <mergeCell ref="B83:E83"/>
    <mergeCell ref="L37:M37"/>
    <mergeCell ref="L49:M49"/>
    <mergeCell ref="L64:M64"/>
    <mergeCell ref="L65:M65"/>
    <mergeCell ref="L50:M50"/>
    <mergeCell ref="B23:C23"/>
    <mergeCell ref="K25:L25"/>
    <mergeCell ref="F28:G28"/>
    <mergeCell ref="L48:M48"/>
    <mergeCell ref="L47:M47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70" zoomScale="80" zoomScaleNormal="80" workbookViewId="0">
      <selection activeCell="B82" sqref="B82:E84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3" ht="15.75" x14ac:dyDescent="0.25">
      <c r="A3" s="3"/>
      <c r="B3" s="3"/>
      <c r="C3" s="3"/>
      <c r="D3" s="3"/>
      <c r="E3" s="3"/>
      <c r="F3" s="10" t="s">
        <v>66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105" t="s">
        <v>59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9"/>
      <c r="B6" s="79"/>
      <c r="C6" s="79"/>
      <c r="D6" s="79"/>
      <c r="E6" s="79"/>
      <c r="F6" s="79"/>
      <c r="G6" s="76" t="s">
        <v>2</v>
      </c>
      <c r="H6" s="77"/>
      <c r="I6" s="77"/>
      <c r="J6" s="78"/>
      <c r="L6" s="3"/>
      <c r="M6" s="3"/>
    </row>
    <row r="7" spans="1:13" x14ac:dyDescent="0.25">
      <c r="A7" s="79"/>
      <c r="B7" s="79"/>
      <c r="C7" s="79"/>
      <c r="D7" s="79"/>
      <c r="E7" s="79"/>
      <c r="F7" s="79"/>
      <c r="G7" s="21" t="s">
        <v>3</v>
      </c>
      <c r="H7" s="21" t="s">
        <v>4</v>
      </c>
      <c r="I7" s="21" t="s">
        <v>5</v>
      </c>
      <c r="J7" s="21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27">
        <v>3078.76</v>
      </c>
      <c r="H8" s="27">
        <v>3078.76</v>
      </c>
      <c r="I8" s="27">
        <v>3078.76</v>
      </c>
      <c r="J8" s="27">
        <v>3078.76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60">
        <v>2863.09</v>
      </c>
      <c r="I14" s="6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0">
        <v>1365.03</v>
      </c>
      <c r="L18" s="60"/>
      <c r="M18" s="25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60">
        <v>867042.94</v>
      </c>
      <c r="L20" s="60"/>
      <c r="M20" s="26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65">
        <v>1.72773430219781E-3</v>
      </c>
      <c r="C23" s="6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1335.626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3">
        <v>2.0190000000000001</v>
      </c>
      <c r="G28" s="63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57"/>
      <c r="G29" s="57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63">
        <v>542.86131399999999</v>
      </c>
      <c r="G32" s="63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2">
        <v>3.3864299999999998</v>
      </c>
      <c r="M34" s="62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1">
        <v>265.27806300000003</v>
      </c>
      <c r="M35" s="61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1">
        <v>218.18285999999998</v>
      </c>
      <c r="M36" s="61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1">
        <v>1.6212000000000001E-2</v>
      </c>
      <c r="M37" s="61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61">
        <v>55.997749000000006</v>
      </c>
      <c r="M38" s="61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68">
        <v>277.41899999999998</v>
      </c>
      <c r="K40" s="6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63">
        <v>1581.7710000000002</v>
      </c>
      <c r="D43" s="63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7">
        <v>218.57</v>
      </c>
      <c r="M46" s="67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6">
        <v>155.852</v>
      </c>
      <c r="M47" s="66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66">
        <v>134.85400000000001</v>
      </c>
      <c r="M48" s="66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85"/>
      <c r="M49" s="85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67">
        <v>501.05900000000003</v>
      </c>
      <c r="M50" s="67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66">
        <v>571.43600000000004</v>
      </c>
      <c r="M51" s="66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63">
        <v>853265.10800000001</v>
      </c>
      <c r="D54" s="63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63">
        <v>1774.4190000000001</v>
      </c>
      <c r="D57" s="6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67</v>
      </c>
      <c r="B58" s="2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63">
        <f>'[1]Предельный уровень'!$G$25/1000</f>
        <v>0</v>
      </c>
      <c r="D59" s="63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63">
        <v>382481.52399999998</v>
      </c>
      <c r="F62" s="63"/>
      <c r="G62" s="63"/>
      <c r="H62" s="63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63">
        <v>1581.771</v>
      </c>
      <c r="M64" s="63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84">
        <v>178200.40700000001</v>
      </c>
      <c r="M65" s="84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84">
        <v>155784.019</v>
      </c>
      <c r="M66" s="84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84">
        <v>10.087999999999999</v>
      </c>
      <c r="M67" s="84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84">
        <v>46905.239000000001</v>
      </c>
      <c r="M68" s="84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68">
        <v>173111.1</v>
      </c>
      <c r="D71" s="6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24">
        <v>0.04</v>
      </c>
      <c r="G74" s="24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44"/>
      <c r="G75" s="44"/>
      <c r="H75" s="4"/>
      <c r="I75" s="4"/>
      <c r="J75" s="4"/>
      <c r="K75" s="4"/>
      <c r="L75" s="5"/>
      <c r="M75" s="4"/>
    </row>
    <row r="76" spans="1:13" x14ac:dyDescent="0.25">
      <c r="A76" s="89" t="s">
        <v>51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x14ac:dyDescent="0.25">
      <c r="A78" s="18" t="s">
        <v>52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8"/>
      <c r="B79" s="29" t="s">
        <v>3</v>
      </c>
      <c r="C79" s="29" t="s">
        <v>4</v>
      </c>
      <c r="D79" s="29" t="s">
        <v>5</v>
      </c>
      <c r="E79" s="30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27.75" customHeight="1" x14ac:dyDescent="0.25">
      <c r="A80" s="31" t="s">
        <v>53</v>
      </c>
      <c r="B80" s="103">
        <v>209.74</v>
      </c>
      <c r="C80" s="103"/>
      <c r="D80" s="103"/>
      <c r="E80" s="104"/>
      <c r="F80" s="3"/>
      <c r="G80" s="3"/>
      <c r="H80" s="3"/>
      <c r="I80" s="3"/>
      <c r="J80" s="3"/>
      <c r="K80" s="3"/>
      <c r="L80" s="3"/>
      <c r="M80" s="3"/>
    </row>
    <row r="81" spans="1:13" ht="150" x14ac:dyDescent="0.25">
      <c r="A81" s="32" t="s">
        <v>54</v>
      </c>
      <c r="B81" s="100">
        <v>5.93</v>
      </c>
      <c r="C81" s="101"/>
      <c r="D81" s="101"/>
      <c r="E81" s="102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32" t="s">
        <v>55</v>
      </c>
      <c r="B82" s="94">
        <v>1.248</v>
      </c>
      <c r="C82" s="95"/>
      <c r="D82" s="95"/>
      <c r="E82" s="96"/>
      <c r="F82" s="19"/>
      <c r="G82" s="19"/>
      <c r="H82" s="3"/>
      <c r="I82" s="3"/>
      <c r="J82" s="3"/>
      <c r="K82" s="3"/>
      <c r="L82" s="3"/>
      <c r="M82" s="3"/>
    </row>
    <row r="83" spans="1:13" ht="60" x14ac:dyDescent="0.25">
      <c r="A83" s="32" t="s">
        <v>56</v>
      </c>
      <c r="B83" s="94">
        <v>0.34599999999999997</v>
      </c>
      <c r="C83" s="95"/>
      <c r="D83" s="95"/>
      <c r="E83" s="96"/>
      <c r="F83" s="19"/>
      <c r="G83" s="19"/>
    </row>
    <row r="84" spans="1:13" ht="30" x14ac:dyDescent="0.25">
      <c r="A84" s="32" t="s">
        <v>57</v>
      </c>
      <c r="B84" s="94">
        <v>4.3369999999999997</v>
      </c>
      <c r="C84" s="95"/>
      <c r="D84" s="95"/>
      <c r="E84" s="96"/>
      <c r="F84" s="19"/>
      <c r="G84" s="19"/>
      <c r="H84" s="3"/>
      <c r="I84" s="3"/>
      <c r="J84" s="3"/>
      <c r="K84" s="3"/>
      <c r="L84" s="3"/>
      <c r="M84" s="3"/>
    </row>
    <row r="85" spans="1:13" x14ac:dyDescent="0.25">
      <c r="A85" s="33" t="s">
        <v>58</v>
      </c>
      <c r="B85" s="34">
        <v>215.67</v>
      </c>
      <c r="C85" s="34">
        <v>215.67</v>
      </c>
      <c r="D85" s="34">
        <v>215.67</v>
      </c>
      <c r="E85" s="35">
        <v>215.67</v>
      </c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</sheetData>
  <mergeCells count="41">
    <mergeCell ref="L68:M68"/>
    <mergeCell ref="F32:G32"/>
    <mergeCell ref="C43:D43"/>
    <mergeCell ref="L51:M51"/>
    <mergeCell ref="C54:D54"/>
    <mergeCell ref="C57:D57"/>
    <mergeCell ref="L48:M48"/>
    <mergeCell ref="L46:M46"/>
    <mergeCell ref="L47:M47"/>
    <mergeCell ref="L38:M38"/>
    <mergeCell ref="J40:K40"/>
    <mergeCell ref="L34:M34"/>
    <mergeCell ref="L35:M35"/>
    <mergeCell ref="A1:L2"/>
    <mergeCell ref="A6:F7"/>
    <mergeCell ref="G6:J6"/>
    <mergeCell ref="H14:I14"/>
    <mergeCell ref="K18:L18"/>
    <mergeCell ref="A4:L4"/>
    <mergeCell ref="K20:L20"/>
    <mergeCell ref="L36:M36"/>
    <mergeCell ref="L37:M37"/>
    <mergeCell ref="B23:C23"/>
    <mergeCell ref="K25:L25"/>
    <mergeCell ref="F28:G28"/>
    <mergeCell ref="B82:E82"/>
    <mergeCell ref="B83:E83"/>
    <mergeCell ref="B84:E84"/>
    <mergeCell ref="L49:M49"/>
    <mergeCell ref="L50:M50"/>
    <mergeCell ref="L64:M64"/>
    <mergeCell ref="L65:M65"/>
    <mergeCell ref="B81:E81"/>
    <mergeCell ref="B80:E80"/>
    <mergeCell ref="C59:D59"/>
    <mergeCell ref="C71:D71"/>
    <mergeCell ref="A76:M76"/>
    <mergeCell ref="E62:F62"/>
    <mergeCell ref="G62:H62"/>
    <mergeCell ref="L66:M66"/>
    <mergeCell ref="L67:M6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="80" zoomScaleNormal="80" workbookViewId="0">
      <selection activeCell="S26" sqref="S26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  <col min="16" max="16" width="24.85546875" bestFit="1" customWidth="1"/>
  </cols>
  <sheetData>
    <row r="1" spans="1:13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"/>
    </row>
    <row r="3" spans="1:13" ht="15.75" x14ac:dyDescent="0.25">
      <c r="A3" s="3"/>
      <c r="B3" s="3"/>
      <c r="C3" s="3"/>
      <c r="D3" s="3"/>
      <c r="E3" s="3"/>
      <c r="F3" s="10" t="s">
        <v>66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79"/>
      <c r="B6" s="79"/>
      <c r="C6" s="79"/>
      <c r="D6" s="79"/>
      <c r="E6" s="79"/>
      <c r="F6" s="79"/>
      <c r="G6" s="76" t="s">
        <v>2</v>
      </c>
      <c r="H6" s="77"/>
      <c r="I6" s="77"/>
      <c r="J6" s="78"/>
      <c r="L6" s="3"/>
      <c r="M6" s="3"/>
    </row>
    <row r="7" spans="1:13" x14ac:dyDescent="0.25">
      <c r="A7" s="79"/>
      <c r="B7" s="79"/>
      <c r="C7" s="79"/>
      <c r="D7" s="79"/>
      <c r="E7" s="79"/>
      <c r="F7" s="79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36">
        <v>3056.38</v>
      </c>
      <c r="H8" s="36">
        <v>3056.38</v>
      </c>
      <c r="I8" s="36">
        <v>3056.38</v>
      </c>
      <c r="J8" s="36">
        <v>3056.38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60">
        <v>2863.09</v>
      </c>
      <c r="I14" s="60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6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60">
        <v>1365.03</v>
      </c>
      <c r="L18" s="60"/>
      <c r="M18" s="25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6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60">
        <v>867042.94</v>
      </c>
      <c r="L20" s="60"/>
      <c r="M20" s="26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6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6" x14ac:dyDescent="0.25">
      <c r="A23" s="2" t="s">
        <v>16</v>
      </c>
      <c r="B23" s="65">
        <v>1.72773430219781E-3</v>
      </c>
      <c r="C23" s="65"/>
      <c r="E23" s="2"/>
      <c r="G23" s="2"/>
      <c r="H23" s="5"/>
      <c r="I23" s="2"/>
      <c r="J23" s="2"/>
      <c r="K23" s="2"/>
      <c r="L23" s="2"/>
      <c r="M23" s="2"/>
      <c r="P23" s="58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58"/>
    </row>
    <row r="25" spans="1:16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1335.626</v>
      </c>
      <c r="L25" s="64"/>
      <c r="M25" s="7"/>
      <c r="P25" s="5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6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x14ac:dyDescent="0.25">
      <c r="A28" s="1" t="s">
        <v>19</v>
      </c>
      <c r="B28" s="2"/>
      <c r="C28" s="2"/>
      <c r="D28" s="2"/>
      <c r="E28" s="9"/>
      <c r="F28" s="63">
        <v>2.0190000000000001</v>
      </c>
      <c r="G28" s="63"/>
      <c r="H28" s="2"/>
      <c r="I28" s="2"/>
      <c r="J28" s="2"/>
      <c r="K28" s="2"/>
      <c r="L28" s="2"/>
      <c r="M28" s="2"/>
    </row>
    <row r="29" spans="1:16" x14ac:dyDescent="0.25">
      <c r="A29" s="1"/>
      <c r="B29" s="2"/>
      <c r="C29" s="2"/>
      <c r="D29" s="2"/>
      <c r="E29" s="9"/>
      <c r="F29" s="57"/>
      <c r="G29" s="57"/>
      <c r="H29" s="2"/>
      <c r="I29" s="2"/>
      <c r="J29" s="2"/>
      <c r="K29" s="2"/>
      <c r="L29" s="2"/>
      <c r="M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6" x14ac:dyDescent="0.25">
      <c r="A32" s="1" t="s">
        <v>21</v>
      </c>
      <c r="B32" s="2"/>
      <c r="C32" s="2"/>
      <c r="D32" s="9"/>
      <c r="E32" s="9"/>
      <c r="F32" s="63">
        <v>542.86131399999999</v>
      </c>
      <c r="G32" s="63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62">
        <v>3.3864299999999998</v>
      </c>
      <c r="M34" s="62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61">
        <v>265.27806300000003</v>
      </c>
      <c r="M35" s="61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61">
        <v>218.18285999999998</v>
      </c>
      <c r="M36" s="61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61">
        <v>1.6212000000000001E-2</v>
      </c>
      <c r="M37" s="61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61">
        <v>55.997749000000006</v>
      </c>
      <c r="M38" s="61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68">
        <v>277.41899999999998</v>
      </c>
      <c r="K40" s="6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63">
        <v>1581.7710000000002</v>
      </c>
      <c r="D43" s="63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20"/>
      <c r="M45" s="20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7">
        <v>218.57</v>
      </c>
      <c r="M46" s="67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6">
        <v>155.852</v>
      </c>
      <c r="M47" s="66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66">
        <v>134.85400000000001</v>
      </c>
      <c r="M48" s="66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85"/>
      <c r="M49" s="85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67">
        <v>501.05900000000003</v>
      </c>
      <c r="M50" s="67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66">
        <v>571.43600000000004</v>
      </c>
      <c r="M51" s="66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63">
        <v>853265.10800000001</v>
      </c>
      <c r="D54" s="63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63">
        <v>1774.4190000000001</v>
      </c>
      <c r="D57" s="6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1" t="s">
        <v>67</v>
      </c>
      <c r="B58" s="2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</row>
    <row r="59" spans="1:13" s="8" customFormat="1" x14ac:dyDescent="0.25">
      <c r="A59" s="2"/>
      <c r="B59" s="2"/>
      <c r="C59" s="63">
        <f>'[1]Предельный уровень'!$G$25/1000</f>
        <v>0</v>
      </c>
      <c r="D59" s="63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63">
        <v>382481.52399999998</v>
      </c>
      <c r="F62" s="63"/>
      <c r="G62" s="63"/>
      <c r="H62" s="63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63">
        <v>1581.771</v>
      </c>
      <c r="M64" s="63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84">
        <v>178200.40700000001</v>
      </c>
      <c r="M65" s="84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84">
        <v>155784.019</v>
      </c>
      <c r="M66" s="84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84">
        <v>10.087999999999999</v>
      </c>
      <c r="M67" s="84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84">
        <v>46905.239000000001</v>
      </c>
      <c r="M68" s="84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68">
        <v>173111.1</v>
      </c>
      <c r="D71" s="6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50</v>
      </c>
      <c r="B74" s="4"/>
      <c r="C74" s="4"/>
      <c r="D74" s="4"/>
      <c r="E74" s="4"/>
      <c r="F74" s="24">
        <v>0.04</v>
      </c>
      <c r="G74" s="24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44"/>
      <c r="G75" s="44"/>
      <c r="H75" s="4"/>
      <c r="I75" s="4"/>
      <c r="J75" s="4"/>
      <c r="K75" s="4"/>
      <c r="L75" s="5"/>
      <c r="M75" s="4"/>
    </row>
    <row r="76" spans="1:13" x14ac:dyDescent="0.25">
      <c r="A76" s="89" t="s">
        <v>51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x14ac:dyDescent="0.25">
      <c r="A78" s="18" t="s">
        <v>52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8"/>
      <c r="B79" s="29" t="s">
        <v>3</v>
      </c>
      <c r="C79" s="29" t="s">
        <v>4</v>
      </c>
      <c r="D79" s="29" t="s">
        <v>5</v>
      </c>
      <c r="E79" s="30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30.75" customHeight="1" x14ac:dyDescent="0.25">
      <c r="A80" s="31" t="s">
        <v>53</v>
      </c>
      <c r="B80" s="103">
        <v>187.36</v>
      </c>
      <c r="C80" s="103"/>
      <c r="D80" s="103"/>
      <c r="E80" s="104"/>
      <c r="F80" s="3"/>
      <c r="G80" s="3"/>
      <c r="H80" s="3"/>
      <c r="I80" s="3"/>
      <c r="J80" s="3"/>
      <c r="K80" s="3"/>
      <c r="L80" s="3"/>
      <c r="M80" s="3"/>
    </row>
    <row r="81" spans="1:13" ht="135" customHeight="1" x14ac:dyDescent="0.25">
      <c r="A81" s="32" t="s">
        <v>54</v>
      </c>
      <c r="B81" s="100">
        <v>5.93</v>
      </c>
      <c r="C81" s="101"/>
      <c r="D81" s="101"/>
      <c r="E81" s="102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32" t="s">
        <v>55</v>
      </c>
      <c r="B82" s="94">
        <v>1.248</v>
      </c>
      <c r="C82" s="95"/>
      <c r="D82" s="95"/>
      <c r="E82" s="96"/>
      <c r="F82" s="3"/>
      <c r="G82" s="3"/>
      <c r="H82" s="3"/>
      <c r="I82" s="3"/>
      <c r="J82" s="3"/>
      <c r="K82" s="3"/>
      <c r="L82" s="3"/>
      <c r="M82" s="3"/>
    </row>
    <row r="83" spans="1:13" ht="60" x14ac:dyDescent="0.25">
      <c r="A83" s="32" t="s">
        <v>56</v>
      </c>
      <c r="B83" s="94">
        <v>0.34599999999999997</v>
      </c>
      <c r="C83" s="95"/>
      <c r="D83" s="95"/>
      <c r="E83" s="96"/>
    </row>
    <row r="84" spans="1:13" ht="30" x14ac:dyDescent="0.25">
      <c r="A84" s="32" t="s">
        <v>57</v>
      </c>
      <c r="B84" s="94">
        <v>4.3369999999999997</v>
      </c>
      <c r="C84" s="95"/>
      <c r="D84" s="95"/>
      <c r="E84" s="96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3" t="s">
        <v>58</v>
      </c>
      <c r="B85" s="34">
        <v>193.29</v>
      </c>
      <c r="C85" s="34">
        <v>193.29</v>
      </c>
      <c r="D85" s="34">
        <v>193.29</v>
      </c>
      <c r="E85" s="35">
        <v>193.29</v>
      </c>
      <c r="F85" s="3"/>
      <c r="G85" s="3"/>
      <c r="H85" s="3"/>
      <c r="I85" s="3"/>
      <c r="J85" s="3"/>
      <c r="K85" s="3"/>
      <c r="L85" s="3"/>
      <c r="M85" s="3"/>
    </row>
  </sheetData>
  <mergeCells count="41">
    <mergeCell ref="C71:D71"/>
    <mergeCell ref="A76:M76"/>
    <mergeCell ref="C54:D54"/>
    <mergeCell ref="C57:D57"/>
    <mergeCell ref="C59:D59"/>
    <mergeCell ref="K20:L20"/>
    <mergeCell ref="B23:C23"/>
    <mergeCell ref="K25:L25"/>
    <mergeCell ref="F28:G28"/>
    <mergeCell ref="L36:M36"/>
    <mergeCell ref="L34:M34"/>
    <mergeCell ref="L35:M35"/>
    <mergeCell ref="A1:L2"/>
    <mergeCell ref="A6:F7"/>
    <mergeCell ref="G6:J6"/>
    <mergeCell ref="H14:I14"/>
    <mergeCell ref="K18:L18"/>
    <mergeCell ref="A4:L4"/>
    <mergeCell ref="B84:E84"/>
    <mergeCell ref="B80:E80"/>
    <mergeCell ref="B81:E81"/>
    <mergeCell ref="L47:M47"/>
    <mergeCell ref="L48:M48"/>
    <mergeCell ref="B82:E82"/>
    <mergeCell ref="B83:E83"/>
    <mergeCell ref="L49:M49"/>
    <mergeCell ref="L50:M50"/>
    <mergeCell ref="L64:M64"/>
    <mergeCell ref="L65:M65"/>
    <mergeCell ref="E62:F62"/>
    <mergeCell ref="G62:H62"/>
    <mergeCell ref="L66:M66"/>
    <mergeCell ref="L67:M67"/>
    <mergeCell ref="L68:M68"/>
    <mergeCell ref="C43:D43"/>
    <mergeCell ref="L51:M51"/>
    <mergeCell ref="F32:G32"/>
    <mergeCell ref="L38:M38"/>
    <mergeCell ref="J40:K40"/>
    <mergeCell ref="L46:M46"/>
    <mergeCell ref="L37:M3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2021-12-15T05:51:35Z</dcterms:modified>
</cp:coreProperties>
</file>