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1\11 Ноябрь 2021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9" i="2" l="1"/>
  <c r="C59" i="1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<sst xmlns="http://schemas.openxmlformats.org/spreadsheetml/2006/main" count="138" uniqueCount="62">
  <si>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</si>
  <si>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</si>
  <si>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</si>
  <si>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</si>
  <si>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</si>
  <si>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</si>
  <si>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</si>
  <si>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</si>
  <si>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</si>
  <si>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</si>
  <si>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</si>
  <si>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</si>
  <si>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</si>
  <si>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</si>
  <si>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</si>
  <si>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</si>
  <si>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</si>
  <si>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</si>
  <si>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</si>
  <si>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</si>
  <si>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</si>
  <si>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</si>
  <si>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</si>
  <si>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</si>
  <si>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</si>
  <si>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</si>
  <si>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</si>
  <si>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</si>
  <si>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</si>
  <si>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</si>
  <si>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</si>
  <si>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</si>
  <si>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</si>
  <si>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</si>
  <si>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</si>
  <si>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</si>
  <si>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</si>
  <si>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</si>
  <si>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</si>
  <si>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</si>
  <si>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</si>
  <si>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</si>
  <si>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</si>
  <si>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</si>
  <si>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</si>
  <si>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</si>
  <si>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</si>
  <si>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</si>
  <si>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</si>
  <si>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</si>
  <si>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**</t>
  </si>
  <si>
    <t>** выявление факта безучетного потребления, подтвержденного актом о неучтенном потреблении электрической энергии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</si>
  <si>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</si>
  <si>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</si>
  <si>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</si>
  <si>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</si>
  <si>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</si>
  <si>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</si>
  <si>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</si>
  <si>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</si>
  <si>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Ноябрь 2021</t>
  </si>
  <si>
    <t>в т.ч. у собственников и иных законных владельцев объектов микрогенерации, МВт·ч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</si>
</sst>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#,##0.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6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1/11%20&#1053;&#1086;&#1103;&#1073;&#1088;&#1100;%202021/&#1086;&#1087;&#1077;&#1088;&#1072;&#1090;&#1080;&#1074;&#1082;&#1072;%20&#1053;&#1054;&#1071;&#1041;&#1056;&#106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="80" zoomScaleNormal="80" workbookViewId="0">
      <selection activeCell="B82" sqref="B82:E84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15.75" x14ac:dyDescent="0.25">
      <c r="A3" s="3"/>
      <c r="B3" s="3"/>
      <c r="C3" s="3"/>
      <c r="D3" s="3"/>
      <c r="E3" s="3"/>
      <c r="F3" s="10" t="s">
        <v>60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4" t="s">
        <v>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7" t="s">
        <v>3</v>
      </c>
      <c r="H7" s="17" t="s">
        <v>4</v>
      </c>
      <c r="I7" s="17" t="s">
        <v>5</v>
      </c>
      <c r="J7" s="17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1">
        <v>3078.76</v>
      </c>
      <c r="H8" s="21">
        <v>3078.76</v>
      </c>
      <c r="I8" s="21">
        <v>3078.76</v>
      </c>
      <c r="J8" s="21">
        <v>3078.76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3">
        <v>2863.09</v>
      </c>
      <c r="I14" s="53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1365.03</v>
      </c>
      <c r="L18" s="53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867042.94</v>
      </c>
      <c r="L20" s="53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6">
        <v>1.72773430219781E-3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1335.626</v>
      </c>
      <c r="L25" s="57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9">
        <v>2.0190000000000001</v>
      </c>
      <c r="G28" s="39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9">
        <v>542.86131399999999</v>
      </c>
      <c r="G32" s="39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5">
        <v>3.3864299999999998</v>
      </c>
      <c r="M34" s="55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46">
        <v>265.27806300000003</v>
      </c>
      <c r="M35" s="46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46">
        <v>218.18285999999998</v>
      </c>
      <c r="M36" s="46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46">
        <v>1.6212000000000001E-2</v>
      </c>
      <c r="M37" s="46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46">
        <v>55.997749000000006</v>
      </c>
      <c r="M38" s="46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47">
        <v>277.41899999999998</v>
      </c>
      <c r="K40" s="47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9">
        <v>1581.7710000000002</v>
      </c>
      <c r="D43" s="39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6"/>
      <c r="M45" s="16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38">
        <v>218.57</v>
      </c>
      <c r="M46" s="38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58">
        <v>155.852</v>
      </c>
      <c r="M47" s="58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58">
        <v>134.85400000000001</v>
      </c>
      <c r="M48" s="58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37"/>
      <c r="M49" s="37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38">
        <v>501.05900000000003</v>
      </c>
      <c r="M50" s="38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58">
        <v>571.43600000000004</v>
      </c>
      <c r="M51" s="58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9">
        <v>853265.10800000001</v>
      </c>
      <c r="D54" s="39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9">
        <v>1774.4190000000001</v>
      </c>
      <c r="D57" s="39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61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39">
        <f>'[1]Предельный уровень'!$G$25/1000</f>
        <v>0</v>
      </c>
      <c r="D59" s="39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9">
        <v>382481.52399999998</v>
      </c>
      <c r="F62" s="39"/>
      <c r="G62" s="39"/>
      <c r="H62" s="39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9">
        <v>1581.771</v>
      </c>
      <c r="M64" s="39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40">
        <v>178200.40700000001</v>
      </c>
      <c r="M65" s="40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40">
        <v>155784.019</v>
      </c>
      <c r="M66" s="40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40">
        <v>10.087999999999999</v>
      </c>
      <c r="M67" s="40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40">
        <v>46905.239000000001</v>
      </c>
      <c r="M68" s="40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47">
        <v>173111.1</v>
      </c>
      <c r="D71" s="47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18">
        <v>0.04</v>
      </c>
      <c r="G74" s="18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31"/>
      <c r="G75" s="31"/>
      <c r="H75" s="4"/>
      <c r="I75" s="4"/>
      <c r="J75" s="4"/>
      <c r="K75" s="4"/>
      <c r="L75" s="5"/>
      <c r="M75" s="4"/>
    </row>
    <row r="76" spans="1:13" x14ac:dyDescent="0.25">
      <c r="A76" s="59" t="s">
        <v>51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x14ac:dyDescent="0.25">
      <c r="A78" s="14" t="s">
        <v>52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2"/>
      <c r="B79" s="23" t="s">
        <v>3</v>
      </c>
      <c r="C79" s="23" t="s">
        <v>4</v>
      </c>
      <c r="D79" s="23" t="s">
        <v>5</v>
      </c>
      <c r="E79" s="24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27.75" customHeight="1" x14ac:dyDescent="0.25">
      <c r="A80" s="25" t="s">
        <v>53</v>
      </c>
      <c r="B80" s="44">
        <v>209.74</v>
      </c>
      <c r="C80" s="44"/>
      <c r="D80" s="44"/>
      <c r="E80" s="45"/>
      <c r="F80" s="3"/>
      <c r="G80" s="3"/>
      <c r="H80" s="3"/>
      <c r="I80" s="3"/>
      <c r="J80" s="3"/>
      <c r="K80" s="3"/>
      <c r="L80" s="3"/>
      <c r="M80" s="3"/>
    </row>
    <row r="81" spans="1:13" ht="150" x14ac:dyDescent="0.25">
      <c r="A81" s="26" t="s">
        <v>54</v>
      </c>
      <c r="B81" s="41">
        <v>5.93</v>
      </c>
      <c r="C81" s="42"/>
      <c r="D81" s="42"/>
      <c r="E81" s="43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26" t="s">
        <v>55</v>
      </c>
      <c r="B82" s="34">
        <v>1.248</v>
      </c>
      <c r="C82" s="35"/>
      <c r="D82" s="35"/>
      <c r="E82" s="36"/>
      <c r="F82" s="15"/>
      <c r="G82" s="15"/>
      <c r="H82" s="3"/>
      <c r="I82" s="3"/>
      <c r="J82" s="3"/>
      <c r="K82" s="3"/>
      <c r="L82" s="3"/>
      <c r="M82" s="3"/>
    </row>
    <row r="83" spans="1:13" ht="60" x14ac:dyDescent="0.25">
      <c r="A83" s="26" t="s">
        <v>56</v>
      </c>
      <c r="B83" s="34">
        <v>0.34599999999999997</v>
      </c>
      <c r="C83" s="35"/>
      <c r="D83" s="35"/>
      <c r="E83" s="36"/>
      <c r="F83" s="15"/>
      <c r="G83" s="15"/>
    </row>
    <row r="84" spans="1:13" ht="30" x14ac:dyDescent="0.25">
      <c r="A84" s="26" t="s">
        <v>57</v>
      </c>
      <c r="B84" s="34">
        <v>4.3369999999999997</v>
      </c>
      <c r="C84" s="35"/>
      <c r="D84" s="35"/>
      <c r="E84" s="36"/>
      <c r="F84" s="15"/>
      <c r="G84" s="15"/>
      <c r="H84" s="3"/>
      <c r="I84" s="3"/>
      <c r="J84" s="3"/>
      <c r="K84" s="3"/>
      <c r="L84" s="3"/>
      <c r="M84" s="3"/>
    </row>
    <row r="85" spans="1:13" x14ac:dyDescent="0.25">
      <c r="A85" s="27" t="s">
        <v>58</v>
      </c>
      <c r="B85" s="28">
        <v>215.67</v>
      </c>
      <c r="C85" s="28">
        <v>215.67</v>
      </c>
      <c r="D85" s="28">
        <v>215.67</v>
      </c>
      <c r="E85" s="29">
        <v>215.67</v>
      </c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</sheetData>
  <mergeCells count="41">
    <mergeCell ref="L68:M68"/>
    <mergeCell ref="F32:G32"/>
    <mergeCell ref="C43:D43"/>
    <mergeCell ref="L51:M51"/>
    <mergeCell ref="C54:D54"/>
    <mergeCell ref="C57:D57"/>
    <mergeCell ref="L48:M48"/>
    <mergeCell ref="L46:M46"/>
    <mergeCell ref="L47:M47"/>
    <mergeCell ref="L38:M38"/>
    <mergeCell ref="J40:K40"/>
    <mergeCell ref="A1:L2"/>
    <mergeCell ref="A6:F7"/>
    <mergeCell ref="G6:J6"/>
    <mergeCell ref="H14:I14"/>
    <mergeCell ref="K18:L18"/>
    <mergeCell ref="A4:L4"/>
    <mergeCell ref="L34:M34"/>
    <mergeCell ref="L35:M35"/>
    <mergeCell ref="K20:L20"/>
    <mergeCell ref="L36:M36"/>
    <mergeCell ref="L37:M37"/>
    <mergeCell ref="B23:C23"/>
    <mergeCell ref="K25:L25"/>
    <mergeCell ref="F28:G28"/>
    <mergeCell ref="B82:E82"/>
    <mergeCell ref="B83:E83"/>
    <mergeCell ref="B84:E84"/>
    <mergeCell ref="L49:M49"/>
    <mergeCell ref="L50:M50"/>
    <mergeCell ref="L64:M64"/>
    <mergeCell ref="L65:M65"/>
    <mergeCell ref="B81:E81"/>
    <mergeCell ref="B80:E80"/>
    <mergeCell ref="C59:D59"/>
    <mergeCell ref="C71:D71"/>
    <mergeCell ref="A76:M76"/>
    <mergeCell ref="E62:F62"/>
    <mergeCell ref="G62:H62"/>
    <mergeCell ref="L66:M66"/>
    <mergeCell ref="L67:M6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="80" zoomScaleNormal="80" workbookViewId="0">
      <selection activeCell="B82" sqref="B82:E84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15.75" x14ac:dyDescent="0.25">
      <c r="A3" s="3"/>
      <c r="B3" s="3"/>
      <c r="C3" s="3"/>
      <c r="D3" s="3"/>
      <c r="E3" s="3"/>
      <c r="F3" s="10" t="s">
        <v>60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0">
        <v>3056.38</v>
      </c>
      <c r="H8" s="30">
        <v>3056.38</v>
      </c>
      <c r="I8" s="30">
        <v>3056.38</v>
      </c>
      <c r="J8" s="30">
        <v>3056.38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3">
        <v>2863.09</v>
      </c>
      <c r="I14" s="53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1365.03</v>
      </c>
      <c r="L18" s="53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867042.94</v>
      </c>
      <c r="L20" s="53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6">
        <v>1.72773430219781E-3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1335.626</v>
      </c>
      <c r="L25" s="57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9">
        <v>2.0190000000000001</v>
      </c>
      <c r="G28" s="39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9">
        <v>542.86131399999999</v>
      </c>
      <c r="G32" s="39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5">
        <v>3.3864299999999998</v>
      </c>
      <c r="M34" s="55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46">
        <v>265.27806300000003</v>
      </c>
      <c r="M35" s="46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46">
        <v>218.18285999999998</v>
      </c>
      <c r="M36" s="46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46">
        <v>1.6212000000000001E-2</v>
      </c>
      <c r="M37" s="46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46">
        <v>55.997749000000006</v>
      </c>
      <c r="M38" s="46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47">
        <v>277.41899999999998</v>
      </c>
      <c r="K40" s="47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9">
        <v>1581.7710000000002</v>
      </c>
      <c r="D43" s="39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6"/>
      <c r="M45" s="16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38">
        <v>218.57</v>
      </c>
      <c r="M46" s="38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58">
        <v>155.852</v>
      </c>
      <c r="M47" s="58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58">
        <v>134.85400000000001</v>
      </c>
      <c r="M48" s="58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37"/>
      <c r="M49" s="37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38">
        <v>501.05900000000003</v>
      </c>
      <c r="M50" s="38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58">
        <v>571.43600000000004</v>
      </c>
      <c r="M51" s="58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9">
        <v>853265.10800000001</v>
      </c>
      <c r="D54" s="39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9">
        <v>1774.4190000000001</v>
      </c>
      <c r="D57" s="39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61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39">
        <f>'[1]Предельный уровень'!$G$25/1000</f>
        <v>0</v>
      </c>
      <c r="D59" s="39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9">
        <v>382481.52399999998</v>
      </c>
      <c r="F62" s="39"/>
      <c r="G62" s="39"/>
      <c r="H62" s="39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9">
        <v>1581.771</v>
      </c>
      <c r="M64" s="39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40">
        <v>178200.40700000001</v>
      </c>
      <c r="M65" s="40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40">
        <v>155784.019</v>
      </c>
      <c r="M66" s="40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40">
        <v>10.087999999999999</v>
      </c>
      <c r="M67" s="40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40">
        <v>46905.239000000001</v>
      </c>
      <c r="M68" s="40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47">
        <v>173111.1</v>
      </c>
      <c r="D71" s="47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18">
        <v>0.04</v>
      </c>
      <c r="G74" s="18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31"/>
      <c r="G75" s="31"/>
      <c r="H75" s="4"/>
      <c r="I75" s="4"/>
      <c r="J75" s="4"/>
      <c r="K75" s="4"/>
      <c r="L75" s="5"/>
      <c r="M75" s="4"/>
    </row>
    <row r="76" spans="1:13" x14ac:dyDescent="0.25">
      <c r="A76" s="59" t="s">
        <v>51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14" t="s">
        <v>52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2"/>
      <c r="B79" s="23" t="s">
        <v>3</v>
      </c>
      <c r="C79" s="23" t="s">
        <v>4</v>
      </c>
      <c r="D79" s="23" t="s">
        <v>5</v>
      </c>
      <c r="E79" s="24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30.75" customHeight="1" x14ac:dyDescent="0.25">
      <c r="A80" s="25" t="s">
        <v>53</v>
      </c>
      <c r="B80" s="44">
        <v>187.36</v>
      </c>
      <c r="C80" s="44"/>
      <c r="D80" s="44"/>
      <c r="E80" s="45"/>
      <c r="F80" s="3"/>
      <c r="G80" s="3"/>
      <c r="H80" s="3"/>
      <c r="I80" s="3"/>
      <c r="J80" s="3"/>
      <c r="K80" s="3"/>
      <c r="L80" s="3"/>
      <c r="M80" s="3"/>
    </row>
    <row r="81" spans="1:13" ht="135" customHeight="1" x14ac:dyDescent="0.25">
      <c r="A81" s="26" t="s">
        <v>54</v>
      </c>
      <c r="B81" s="41">
        <v>5.93</v>
      </c>
      <c r="C81" s="42"/>
      <c r="D81" s="42"/>
      <c r="E81" s="43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26" t="s">
        <v>55</v>
      </c>
      <c r="B82" s="34">
        <v>1.248</v>
      </c>
      <c r="C82" s="35"/>
      <c r="D82" s="35"/>
      <c r="E82" s="36"/>
      <c r="F82" s="3"/>
      <c r="G82" s="3"/>
      <c r="H82" s="3"/>
      <c r="I82" s="3"/>
      <c r="J82" s="3"/>
      <c r="K82" s="3"/>
      <c r="L82" s="3"/>
      <c r="M82" s="3"/>
    </row>
    <row r="83" spans="1:13" ht="60" x14ac:dyDescent="0.25">
      <c r="A83" s="26" t="s">
        <v>56</v>
      </c>
      <c r="B83" s="34">
        <v>0.34599999999999997</v>
      </c>
      <c r="C83" s="35"/>
      <c r="D83" s="35"/>
      <c r="E83" s="36"/>
    </row>
    <row r="84" spans="1:13" ht="30" x14ac:dyDescent="0.25">
      <c r="A84" s="26" t="s">
        <v>57</v>
      </c>
      <c r="B84" s="34">
        <v>4.3369999999999997</v>
      </c>
      <c r="C84" s="35"/>
      <c r="D84" s="35"/>
      <c r="E84" s="36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27" t="s">
        <v>58</v>
      </c>
      <c r="B85" s="28">
        <v>193.29</v>
      </c>
      <c r="C85" s="28">
        <v>193.29</v>
      </c>
      <c r="D85" s="28">
        <v>193.29</v>
      </c>
      <c r="E85" s="29">
        <v>193.29</v>
      </c>
      <c r="F85" s="3"/>
      <c r="G85" s="3"/>
      <c r="H85" s="3"/>
      <c r="I85" s="3"/>
      <c r="J85" s="3"/>
      <c r="K85" s="3"/>
      <c r="L85" s="3"/>
      <c r="M85" s="3"/>
    </row>
  </sheetData>
  <mergeCells count="41">
    <mergeCell ref="L67:M67"/>
    <mergeCell ref="L68:M68"/>
    <mergeCell ref="C71:D71"/>
    <mergeCell ref="A76:M76"/>
    <mergeCell ref="C54:D54"/>
    <mergeCell ref="C57:D57"/>
    <mergeCell ref="C59:D59"/>
    <mergeCell ref="L46:M46"/>
    <mergeCell ref="L66:M66"/>
    <mergeCell ref="A1:L2"/>
    <mergeCell ref="A6:F7"/>
    <mergeCell ref="G6:J6"/>
    <mergeCell ref="H14:I14"/>
    <mergeCell ref="K18:L18"/>
    <mergeCell ref="A4:L4"/>
    <mergeCell ref="K20:L20"/>
    <mergeCell ref="B23:C23"/>
    <mergeCell ref="K25:L25"/>
    <mergeCell ref="F28:G28"/>
    <mergeCell ref="L36:M36"/>
    <mergeCell ref="L37:M37"/>
    <mergeCell ref="L34:M34"/>
    <mergeCell ref="L35:M35"/>
    <mergeCell ref="F32:G32"/>
    <mergeCell ref="L38:M38"/>
    <mergeCell ref="J40:K40"/>
    <mergeCell ref="B84:E84"/>
    <mergeCell ref="B80:E80"/>
    <mergeCell ref="B81:E81"/>
    <mergeCell ref="L47:M47"/>
    <mergeCell ref="L48:M48"/>
    <mergeCell ref="B82:E82"/>
    <mergeCell ref="B83:E83"/>
    <mergeCell ref="L49:M49"/>
    <mergeCell ref="L50:M50"/>
    <mergeCell ref="L64:M64"/>
    <mergeCell ref="L65:M65"/>
    <mergeCell ref="E62:F62"/>
    <mergeCell ref="G62:H62"/>
    <mergeCell ref="C43:D43"/>
    <mergeCell ref="L51:M5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2016-01-13T09:35:34Z</cp:lastPrinted>
  <dcterms:created xsi:type="dcterms:W3CDTF">2012-06-18T12:12:35Z</dcterms:created>
  <dcterms:modified xsi:type="dcterms:W3CDTF">2021-12-14T12:46:44Z</dcterms:modified>
</cp:coreProperties>
</file>