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B88" i="9" l="1"/>
  <c r="C88" i="9" s="1"/>
  <c r="D88" i="9" s="1"/>
  <c r="E88" i="9" s="1"/>
  <c r="G8" i="9" l="1"/>
  <c r="I8" i="9" l="1"/>
  <c r="H8" i="9" l="1"/>
  <c r="J8" i="9"/>
  <c r="B87" i="10"/>
  <c r="G8" i="10" s="1"/>
  <c r="E87" i="10" l="1"/>
  <c r="J8" i="10" s="1"/>
  <c r="D87" i="10"/>
  <c r="I8" i="10" s="1"/>
  <c r="C87" i="10"/>
  <c r="H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<sst xmlns="http://schemas.openxmlformats.org/spreadsheetml/2006/main" count="138" uniqueCount="63">
  <si>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</si>
  <si>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</si>
  <si>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</si>
  <si>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</si>
  <si>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</si>
  <si>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</si>
  <si>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</si>
  <si>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</si>
  <si>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</si>
  <si>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</si>
  <si>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</si>
  <si>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</si>
  <si>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</si>
  <si>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</si>
  <si>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</si>
  <si>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</si>
  <si>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</si>
  <si>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</si>
  <si>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</si>
  <si>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</si>
  <si>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</si>
  <si>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</si>
  <si>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</si>
  <si>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</si>
  <si>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</si>
  <si>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</si>
  <si>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</si>
  <si>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</si>
  <si>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</si>
  <si>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</si>
  <si>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</si>
  <si>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</si>
  <si>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</si>
  <si>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</si>
  <si>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</si>
  <si>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</si>
  <si>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</si>
  <si>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</si>
  <si>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</si>
  <si>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</si>
  <si>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</si>
  <si>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</si>
  <si>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</si>
  <si>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</si>
  <si>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</si>
  <si>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</si>
  <si>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</si>
  <si>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</si>
  <si>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</si>
  <si>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</si>
  <si>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</si>
  <si>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</si>
  <si>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</si>
  <si>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</si>
  <si>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</si>
  <si>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</si>
  <si>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</si>
  <si>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</si>
  <si>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</si>
  <si>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</si>
  <si>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1300,88</t>
  </si>
  <si>
    <t>385158,19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</si>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</sst>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71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2">
          <cell r="C42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2611.14</v>
      </c>
      <c r="H8" s="30">
        <f t="shared" ref="H8:J8" si="0">ROUND(($H$14+C88),2)</f>
        <v>2611.14</v>
      </c>
      <c r="I8" s="30">
        <f t="shared" si="0"/>
        <v>2611.14</v>
      </c>
      <c r="J8" s="30">
        <f t="shared" si="0"/>
        <v>2611.14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f>ROUND((K18+B23*K20+F71),2)</f>
        <v>2271.27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1" t="s">
        <v>60</v>
      </c>
      <c r="L18" s="51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61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2">
        <v>2.5194566726371801E-3</v>
      </c>
      <c r="C23" s="52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3">
        <v>1687.76</v>
      </c>
      <c r="L25" s="53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3">
        <f>SUM(L33:M37)</f>
        <v>965.6107330000001</v>
      </c>
      <c r="G31" s="4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4">
        <v>1.8423799999999997</v>
      </c>
      <c r="M33" s="4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423.15198900000001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227.078791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61.039660000000005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252.49791300000001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6">
        <v>266.2627</v>
      </c>
      <c r="K39" s="5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1053.3600000000001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8">
        <v>272.95800000000003</v>
      </c>
      <c r="M45" s="58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7">
        <v>169.923</v>
      </c>
      <c r="M46" s="5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7">
        <v>94.846999999999994</v>
      </c>
      <c r="M47" s="5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8">
        <v>249.15</v>
      </c>
      <c r="M49" s="58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7">
        <v>266.48200000000003</v>
      </c>
      <c r="M50" s="5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0">
        <v>1076548.3829999999</v>
      </c>
      <c r="D53" s="6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9">
        <v>0</v>
      </c>
      <c r="D56" s="5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0">
        <f>SUM(L61:M65)</f>
        <v>748521.60199999996</v>
      </c>
      <c r="F59" s="6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1053.3600000000001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5">
        <v>289432.152</v>
      </c>
      <c r="M62" s="55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5">
        <v>168317.96</v>
      </c>
      <c r="M63" s="55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5">
        <v>70873.754000000001</v>
      </c>
      <c r="M64" s="55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5">
        <v>218844.37599999999</v>
      </c>
      <c r="M65" s="55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6">
        <v>147080.4</v>
      </c>
      <c r="D68" s="5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1">
        <v>336.92</v>
      </c>
      <c r="C83" s="62"/>
      <c r="D83" s="62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4">
        <v>2.95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4">
        <v>1.073</v>
      </c>
      <c r="C85" s="65"/>
      <c r="D85" s="65"/>
      <c r="E85" s="6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4">
        <v>0.30199999999999999</v>
      </c>
      <c r="C86" s="65"/>
      <c r="D86" s="65"/>
      <c r="E86" s="66"/>
    </row>
    <row r="87" spans="1:17" ht="30.75" thickBot="1" x14ac:dyDescent="0.3">
      <c r="A87" s="20" t="s">
        <v>56</v>
      </c>
      <c r="B87" s="64">
        <v>1.5740000000000001</v>
      </c>
      <c r="C87" s="65"/>
      <c r="D87" s="65"/>
      <c r="E87" s="6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339.87</v>
      </c>
      <c r="C88" s="22">
        <f>B88</f>
        <v>339.87</v>
      </c>
      <c r="D88" s="22">
        <f>C88</f>
        <v>339.87</v>
      </c>
      <c r="E88" s="22">
        <f>D88</f>
        <v>339.87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4"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2579.33</v>
      </c>
      <c r="H8" s="30">
        <f>ROUND(($H$14+$H$14*0.0878*1.53+C87),2)</f>
        <v>2579.33</v>
      </c>
      <c r="I8" s="30">
        <f>ROUND(($H$14+$H$14*0.0878*1.53+D87),2)</f>
        <v>2579.33</v>
      </c>
      <c r="J8" s="30">
        <f>ROUND(($H$14+$H$14*0.0878*1.53+E87),2)</f>
        <v>2579.33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f>ROUND((K18+B23*K20+F71),2)</f>
        <v>2271.27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1" t="s">
        <v>60</v>
      </c>
      <c r="L18" s="51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61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2">
        <v>2.5194566726371801E-3</v>
      </c>
      <c r="C23" s="52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3">
        <v>1687.76</v>
      </c>
      <c r="L25" s="53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3">
        <f>SUM(L33:M37)</f>
        <v>965.6107330000001</v>
      </c>
      <c r="G31" s="4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4">
        <v>1.8423799999999997</v>
      </c>
      <c r="M33" s="4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423.15198900000001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227.078791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61.039660000000005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252.49791300000001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6">
        <v>266.2627</v>
      </c>
      <c r="K39" s="5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1053.3600000000001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8">
        <v>272.95800000000003</v>
      </c>
      <c r="M45" s="58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7">
        <v>169.923</v>
      </c>
      <c r="M46" s="5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7">
        <v>94.846999999999994</v>
      </c>
      <c r="M47" s="5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8">
        <v>249.15</v>
      </c>
      <c r="M49" s="58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7">
        <v>266.48200000000003</v>
      </c>
      <c r="M50" s="5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0">
        <v>1076548.3829999999</v>
      </c>
      <c r="D53" s="6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9">
        <v>0</v>
      </c>
      <c r="D56" s="5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0">
        <f>SUM(L61:M65)</f>
        <v>748521.60199999996</v>
      </c>
      <c r="F59" s="6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1053.3600000000001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5">
        <v>289432.152</v>
      </c>
      <c r="M62" s="55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5">
        <v>168317.96</v>
      </c>
      <c r="M63" s="55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5">
        <v>70873.754000000001</v>
      </c>
      <c r="M64" s="55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5">
        <v>218844.37599999999</v>
      </c>
      <c r="M65" s="55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6">
        <v>147080.4</v>
      </c>
      <c r="D68" s="5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7" t="s">
        <v>62</v>
      </c>
      <c r="B73" s="68"/>
      <c r="C73" s="68"/>
      <c r="D73" s="68"/>
      <c r="E73" s="68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8"/>
      <c r="B74" s="68"/>
      <c r="C74" s="68"/>
      <c r="D74" s="68"/>
      <c r="E74" s="68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8"/>
      <c r="B75" s="68"/>
      <c r="C75" s="68"/>
      <c r="D75" s="68"/>
      <c r="E75" s="68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8"/>
      <c r="B76" s="68"/>
      <c r="C76" s="68"/>
      <c r="D76" s="68"/>
      <c r="E76" s="68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4">
        <v>2.95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4">
        <v>1.073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4">
        <v>0.30199999999999999</v>
      </c>
      <c r="C85" s="65"/>
      <c r="D85" s="65"/>
      <c r="E85" s="66"/>
    </row>
    <row r="86" spans="1:17" ht="30.75" thickBot="1" x14ac:dyDescent="0.3">
      <c r="A86" s="20" t="s">
        <v>56</v>
      </c>
      <c r="B86" s="64">
        <v>1.5740000000000001</v>
      </c>
      <c r="C86" s="65"/>
      <c r="D86" s="65"/>
      <c r="E86" s="6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2.95</v>
      </c>
      <c r="C87" s="22">
        <f>B83</f>
        <v>2.95</v>
      </c>
      <c r="D87" s="22">
        <f>B83</f>
        <v>2.95</v>
      </c>
      <c r="E87" s="22">
        <f>B83</f>
        <v>2.95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2016-08-12T10:42:42Z</dcterms:modified>
</cp:coreProperties>
</file>