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11" windowWidth="13365" windowHeight="13050" tabRatio="714" activeTab="0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definedNames/>
  <calcPr fullCalcOnLoad="1"/>
</workbook>
</file>

<file path=xl/sharedStrings.xml><?xml version="1.0" encoding="utf-8"?>
<sst xmlns="http://schemas.openxmlformats.org/spreadsheetml/2006/main" count="285" uniqueCount="69">
  <si>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</si>
  <si>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</si>
  <si>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</si>
  <si>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</si>
  <si>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</si>
  <si>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</si>
  <si>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</si>
  <si>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</si>
  <si>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</si>
  <si>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</si>
  <si>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</si>
  <si>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</si>
  <si>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</si>
  <si>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</si>
  <si>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</si>
  <si>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</si>
  <si>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</si>
  <si>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</si>
  <si>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</si>
  <si>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</si>
  <si>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</si>
  <si>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</si>
  <si>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</si>
  <si>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</si>
  <si>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</si>
  <si>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</si>
  <si>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</si>
  <si>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</si>
  <si>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</si>
  <si>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</si>
  <si>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</si>
  <si>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</si>
  <si>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</si>
  <si>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</si>
  <si>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</si>
  <si>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</si>
  <si>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</si>
  <si>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</si>
  <si>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</si>
  <si>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</si>
  <si>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</si>
  <si>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</si>
  <si>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</si>
  <si>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</si>
  <si>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</si>
  <si>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</si>
  <si>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</si>
  <si>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</si>
  <si>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</si>
  <si>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</si>
  <si>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</si>
  <si>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</si>
  <si>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</si>
  <si>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</si>
  <si>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</si>
  <si>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</si>
  <si>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</si>
  <si>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</si>
  <si>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</si>
  <si>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</si>
  <si>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</si>
  <si>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Иные услуги, оказание которых является неотъемлемой частью процесса поставки э/э потребителям, в т.ч.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</si>
  <si>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</si>
  <si>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</si>
  <si>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1059,92</t>
  </si>
  <si>
    <t>947385,57</t>
  </si>
  <si>
    <t>предыдущие расчетные периоды, рублей/МВт·ч**</t>
  </si>
  <si>
    <t xml:space="preserve">** Причина изменения средневзвешенной нерегулируемой цены на электрическую энергию (мощность): выявление факта безучетного потребления, подтвержденного актом о неучтенном потреблении электрической энергии </t>
  </si>
  <si>
    <t>Апрель 2020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</si>
</sst>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.000"/>
    <numFmt numFmtId="175" formatCode="0.0000000000000000"/>
    <numFmt numFmtId="176" formatCode="0.0000000000"/>
    <numFmt numFmtId="177" formatCode="0.000000000000000000"/>
    <numFmt numFmtId="178" formatCode="0.00000000000000"/>
    <numFmt numFmtId="179" formatCode="#,##0.0000"/>
    <numFmt numFmtId="180" formatCode="#,##0.000000"/>
    <numFmt numFmtId="181" formatCode="#,##0.0000000"/>
    <numFmt numFmtId="182" formatCode="#,##0.000000000"/>
    <numFmt numFmtId="183" formatCode="#,##0.0000000000"/>
    <numFmt numFmtId="184" formatCode="#,##0.00000000000"/>
    <numFmt numFmtId="185" formatCode="0.00000000000"/>
    <numFmt numFmtId="186" formatCode="0.000000000000"/>
    <numFmt numFmtId="187" formatCode="0.0000000000000"/>
    <numFmt numFmtId="188" formatCode="#,##0.00000000"/>
    <numFmt numFmtId="189" formatCode="#,##0.00000"/>
    <numFmt numFmtId="190" formatCode="0.0000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0.0000"/>
    <numFmt numFmtId="197" formatCode="0.000"/>
    <numFmt numFmtId="198" formatCode="0.00000000000000000"/>
    <numFmt numFmtId="199" formatCode="#,##0.0"/>
    <numFmt numFmtId="200" formatCode="#,##0.00000000000000000"/>
    <numFmt numFmtId="201" formatCode="#,##0.000000000000000000"/>
    <numFmt numFmtId="202" formatCode="0.0000000000000000000"/>
    <numFmt numFmtId="203" formatCode="0.00000000000000000000"/>
    <numFmt numFmtId="204" formatCode="0.000000000"/>
    <numFmt numFmtId="205" formatCode="0.00000000"/>
    <numFmt numFmtId="206" formatCode="0.000000000000000000000"/>
    <numFmt numFmtId="207" formatCode="0.0000000000000000000000"/>
    <numFmt numFmtId="208" formatCode="0.00000000000000000000000"/>
    <numFmt numFmtId="209" formatCode="0.000000000000000000000000"/>
    <numFmt numFmtId="210" formatCode="0.0000000000000000000000000"/>
    <numFmt numFmtId="211" formatCode="0.00000000000000000000000000"/>
    <numFmt numFmtId="212" formatCode="0.000000000000000000000000000"/>
    <numFmt numFmtId="213" formatCode="0.0000000000000000000000000000"/>
    <numFmt numFmtId="214" formatCode="0.00000"/>
    <numFmt numFmtId="215" formatCode="0.000000"/>
    <numFmt numFmtId="216" formatCode="#,##0.0000000000000000000000"/>
    <numFmt numFmtId="217" formatCode="0.00000000000000000000000000000000000000000000000000"/>
    <numFmt numFmtId="218" formatCode="0.0000000"/>
    <numFmt numFmtId="219" formatCode="#,##0.00000000000000000000000000000000000"/>
    <numFmt numFmtId="220" formatCode="#,##0.000000000000000000000"/>
    <numFmt numFmtId="221" formatCode="#,##0.00000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4" fontId="4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1" fillId="0" borderId="0" xfId="0" applyFont="1" applyFill="1" applyAlignment="1">
      <alignment/>
    </xf>
    <xf numFmtId="174" fontId="41" fillId="0" borderId="0" xfId="0" applyNumberFormat="1" applyFont="1" applyFill="1" applyAlignment="1">
      <alignment/>
    </xf>
    <xf numFmtId="174" fontId="2" fillId="0" borderId="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center"/>
    </xf>
    <xf numFmtId="204" fontId="2" fillId="0" borderId="0" xfId="0" applyNumberFormat="1" applyFont="1" applyFill="1" applyAlignment="1">
      <alignment/>
    </xf>
    <xf numFmtId="205" fontId="2" fillId="0" borderId="0" xfId="0" applyNumberFormat="1" applyFont="1" applyFill="1" applyAlignment="1">
      <alignment/>
    </xf>
    <xf numFmtId="4" fontId="41" fillId="0" borderId="11" xfId="0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wrapText="1"/>
    </xf>
    <xf numFmtId="0" fontId="45" fillId="0" borderId="16" xfId="0" applyFont="1" applyFill="1" applyBorder="1" applyAlignment="1">
      <alignment/>
    </xf>
    <xf numFmtId="4" fontId="45" fillId="0" borderId="17" xfId="0" applyNumberFormat="1" applyFont="1" applyFill="1" applyBorder="1" applyAlignment="1">
      <alignment horizontal="center"/>
    </xf>
    <xf numFmtId="4" fontId="45" fillId="0" borderId="1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 horizontal="center"/>
    </xf>
    <xf numFmtId="4" fontId="45" fillId="0" borderId="20" xfId="0" applyNumberFormat="1" applyFont="1" applyFill="1" applyBorder="1" applyAlignment="1">
      <alignment horizontal="center"/>
    </xf>
    <xf numFmtId="4" fontId="45" fillId="0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wrapText="1"/>
    </xf>
    <xf numFmtId="0" fontId="41" fillId="0" borderId="24" xfId="0" applyFont="1" applyFill="1" applyBorder="1" applyAlignment="1">
      <alignment wrapText="1"/>
    </xf>
    <xf numFmtId="0" fontId="45" fillId="0" borderId="25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/>
    </xf>
    <xf numFmtId="0" fontId="41" fillId="0" borderId="19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20" fontId="0" fillId="0" borderId="0" xfId="0" applyNumberFormat="1" applyFill="1" applyAlignment="1">
      <alignment/>
    </xf>
    <xf numFmtId="21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216" fontId="0" fillId="0" borderId="0" xfId="0" applyNumberFormat="1" applyFill="1" applyAlignment="1">
      <alignment/>
    </xf>
    <xf numFmtId="217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218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19" fontId="0" fillId="0" borderId="0" xfId="0" applyNumberFormat="1" applyFill="1" applyAlignment="1">
      <alignment/>
    </xf>
    <xf numFmtId="221" fontId="0" fillId="0" borderId="0" xfId="0" applyNumberFormat="1" applyFill="1" applyAlignment="1">
      <alignment/>
    </xf>
    <xf numFmtId="20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41" fillId="0" borderId="26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4" fontId="41" fillId="0" borderId="27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202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/>
    </xf>
    <xf numFmtId="188" fontId="2" fillId="0" borderId="28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center"/>
    </xf>
    <xf numFmtId="215" fontId="2" fillId="0" borderId="28" xfId="0" applyNumberFormat="1" applyFont="1" applyFill="1" applyBorder="1" applyAlignment="1">
      <alignment horizontal="center"/>
    </xf>
    <xf numFmtId="215" fontId="2" fillId="0" borderId="1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/>
    </xf>
    <xf numFmtId="180" fontId="2" fillId="0" borderId="28" xfId="0" applyNumberFormat="1" applyFont="1" applyFill="1" applyBorder="1" applyAlignment="1">
      <alignment horizontal="center"/>
    </xf>
    <xf numFmtId="4" fontId="41" fillId="0" borderId="29" xfId="0" applyNumberFormat="1" applyFont="1" applyFill="1" applyBorder="1" applyAlignment="1">
      <alignment horizontal="center" vertical="center"/>
    </xf>
    <xf numFmtId="4" fontId="41" fillId="0" borderId="30" xfId="0" applyNumberFormat="1" applyFont="1" applyFill="1" applyBorder="1" applyAlignment="1">
      <alignment horizontal="center" vertical="center"/>
    </xf>
    <xf numFmtId="4" fontId="41" fillId="0" borderId="31" xfId="0" applyNumberFormat="1" applyFont="1" applyFill="1" applyBorder="1" applyAlignment="1">
      <alignment horizontal="center" vertical="center"/>
    </xf>
    <xf numFmtId="4" fontId="41" fillId="0" borderId="26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4" fontId="41" fillId="0" borderId="27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wrapText="1"/>
    </xf>
    <xf numFmtId="0" fontId="41" fillId="0" borderId="32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215" fontId="2" fillId="0" borderId="33" xfId="0" applyNumberFormat="1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0" xfId="0" applyFont="1" applyFill="1" applyAlignment="1">
      <alignment wrapText="1"/>
    </xf>
    <xf numFmtId="4" fontId="41" fillId="0" borderId="32" xfId="0" applyNumberFormat="1" applyFont="1" applyFill="1" applyBorder="1" applyAlignment="1">
      <alignment horizontal="center" vertical="center"/>
    </xf>
    <xf numFmtId="4" fontId="41" fillId="0" borderId="28" xfId="0" applyNumberFormat="1" applyFont="1" applyFill="1" applyBorder="1" applyAlignment="1">
      <alignment horizontal="center" vertical="center"/>
    </xf>
    <xf numFmtId="4" fontId="41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tabSelected="1" zoomScale="80" zoomScaleNormal="80" zoomScalePageLayoutView="0" workbookViewId="0" topLeftCell="A67">
      <selection activeCell="K81" sqref="K81"/>
    </sheetView>
  </sheetViews>
  <sheetFormatPr defaultColWidth="9.140625" defaultRowHeight="15"/>
  <cols>
    <col min="1" max="1" width="19.00390625" style="8" customWidth="1"/>
    <col min="2" max="2" width="9.8515625" style="8" customWidth="1"/>
    <col min="3" max="3" width="14.28125" style="8" customWidth="1"/>
    <col min="4" max="5" width="10.57421875" style="8" customWidth="1"/>
    <col min="6" max="6" width="15.00390625" style="8" bestFit="1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2" width="9.140625" style="8" customWidth="1"/>
    <col min="13" max="13" width="9.7109375" style="8" customWidth="1"/>
    <col min="14" max="15" width="9.140625" style="8" customWidth="1"/>
    <col min="16" max="16" width="23.7109375" style="8" bestFit="1" customWidth="1"/>
    <col min="17" max="16384" width="9.140625" style="8" customWidth="1"/>
  </cols>
  <sheetData>
    <row r="1" spans="1:13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 ht="15.75">
      <c r="A3" s="3"/>
      <c r="B3" s="3"/>
      <c r="C3" s="3"/>
      <c r="D3" s="3"/>
      <c r="E3" s="3"/>
      <c r="F3" s="70" t="s">
        <v>68</v>
      </c>
      <c r="G3" s="3"/>
      <c r="H3" s="3"/>
      <c r="I3" s="3"/>
      <c r="J3" s="3"/>
      <c r="K3" s="3"/>
      <c r="L3" s="3"/>
      <c r="M3" s="3"/>
    </row>
    <row r="4" spans="1:12" ht="15">
      <c r="A4" s="3" t="s">
        <v>1</v>
      </c>
      <c r="B4" s="3"/>
      <c r="C4" s="3"/>
      <c r="D4" s="11" t="s">
        <v>54</v>
      </c>
      <c r="E4" s="11"/>
      <c r="F4" s="11"/>
      <c r="G4" s="10"/>
      <c r="H4" s="10"/>
      <c r="I4" s="3"/>
      <c r="J4" s="3"/>
      <c r="K4" s="3"/>
      <c r="L4" s="3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92"/>
      <c r="B6" s="92"/>
      <c r="C6" s="92"/>
      <c r="D6" s="92"/>
      <c r="E6" s="92"/>
      <c r="F6" s="92"/>
      <c r="G6" s="89" t="s">
        <v>2</v>
      </c>
      <c r="H6" s="90"/>
      <c r="I6" s="90"/>
      <c r="J6" s="91"/>
      <c r="L6" s="3"/>
      <c r="M6" s="3"/>
    </row>
    <row r="7" spans="1:13" ht="15">
      <c r="A7" s="92"/>
      <c r="B7" s="92"/>
      <c r="C7" s="92"/>
      <c r="D7" s="92"/>
      <c r="E7" s="92"/>
      <c r="F7" s="92"/>
      <c r="G7" s="68" t="s">
        <v>3</v>
      </c>
      <c r="H7" s="68" t="s">
        <v>4</v>
      </c>
      <c r="I7" s="68" t="s">
        <v>5</v>
      </c>
      <c r="J7" s="68" t="s">
        <v>6</v>
      </c>
      <c r="L7" s="3"/>
      <c r="M7" s="3"/>
    </row>
    <row r="8" spans="1:13" ht="15">
      <c r="A8" s="12" t="s">
        <v>7</v>
      </c>
      <c r="B8" s="12"/>
      <c r="C8" s="12"/>
      <c r="D8" s="12"/>
      <c r="E8" s="12"/>
      <c r="F8" s="12"/>
      <c r="G8" s="27">
        <f>ROUND(($H$14+B85),2)</f>
        <v>4275.41</v>
      </c>
      <c r="H8" s="27">
        <f>ROUND(($H$14+C85),2)</f>
        <v>4943.46</v>
      </c>
      <c r="I8" s="27">
        <f>ROUND(($H$14+D85),2)</f>
        <v>5890.41</v>
      </c>
      <c r="J8" s="27">
        <f>ROUND(($H$14+E85),2)</f>
        <v>7118.3</v>
      </c>
      <c r="L8" s="3"/>
      <c r="M8" s="3"/>
    </row>
    <row r="9" spans="1:13" ht="15">
      <c r="A9" s="3"/>
      <c r="B9" s="3"/>
      <c r="C9" s="3"/>
      <c r="D9" s="3"/>
      <c r="E9" s="3"/>
      <c r="F9" s="3"/>
      <c r="G9" s="13"/>
      <c r="H9" s="3"/>
      <c r="I9" s="3"/>
      <c r="J9" s="3"/>
      <c r="K9" s="3"/>
      <c r="L9" s="3"/>
      <c r="M9" s="3"/>
    </row>
    <row r="10" spans="1:13" ht="15">
      <c r="A10" s="3" t="s">
        <v>55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ht="15">
      <c r="A14" s="4" t="s">
        <v>9</v>
      </c>
      <c r="B14" s="4"/>
      <c r="C14" s="4"/>
      <c r="D14" s="4"/>
      <c r="E14" s="4"/>
      <c r="F14" s="4"/>
      <c r="G14" s="4"/>
      <c r="H14" s="74">
        <v>2618.13</v>
      </c>
      <c r="I14" s="74"/>
      <c r="J14" s="4"/>
      <c r="K14" s="4"/>
      <c r="L14" s="5"/>
      <c r="M14" s="4"/>
    </row>
    <row r="15" spans="1:13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4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0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0"/>
    </row>
    <row r="18" spans="1:14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75" t="s">
        <v>64</v>
      </c>
      <c r="L18" s="75"/>
      <c r="M18" s="25"/>
      <c r="N18" s="50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50"/>
    </row>
    <row r="20" spans="1:14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74" t="s">
        <v>65</v>
      </c>
      <c r="L20" s="74"/>
      <c r="M20" s="26"/>
      <c r="N20" s="50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50"/>
    </row>
    <row r="22" spans="1:17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0"/>
      <c r="O22" s="51"/>
      <c r="Q22" s="52"/>
    </row>
    <row r="23" spans="1:17" ht="15">
      <c r="A23" s="2" t="s">
        <v>15</v>
      </c>
      <c r="B23" s="73">
        <v>0.00165897466554833</v>
      </c>
      <c r="C23" s="73"/>
      <c r="E23" s="2"/>
      <c r="G23" s="2"/>
      <c r="H23" s="5"/>
      <c r="I23" s="2"/>
      <c r="J23" s="2"/>
      <c r="K23" s="2"/>
      <c r="L23" s="2"/>
      <c r="M23" s="2"/>
      <c r="N23" s="50"/>
      <c r="O23" s="53"/>
      <c r="Q23" s="51"/>
    </row>
    <row r="24" spans="1:1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0"/>
      <c r="O24" s="54"/>
      <c r="P24" s="55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71">
        <v>1223.417</v>
      </c>
      <c r="L25" s="71"/>
      <c r="M25" s="7"/>
      <c r="N25" s="50"/>
      <c r="P25" s="55"/>
      <c r="Q25" s="56"/>
    </row>
    <row r="26" spans="1:1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7"/>
      <c r="P26" s="52"/>
    </row>
    <row r="27" spans="1:16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7"/>
      <c r="P27" s="69"/>
    </row>
    <row r="28" spans="1:13" ht="15">
      <c r="A28" s="1" t="s">
        <v>18</v>
      </c>
      <c r="B28" s="2"/>
      <c r="C28" s="2"/>
      <c r="D28" s="2"/>
      <c r="E28" s="9"/>
      <c r="F28" s="77">
        <v>7.171</v>
      </c>
      <c r="G28" s="77"/>
      <c r="H28" s="2"/>
      <c r="I28" s="2"/>
      <c r="J28" s="2"/>
      <c r="K28" s="2"/>
      <c r="L28" s="2"/>
      <c r="M28" s="2"/>
    </row>
    <row r="29" spans="1:1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P29" s="58"/>
      <c r="R29" s="59"/>
    </row>
    <row r="30" spans="1:18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P30" s="52"/>
      <c r="R30" s="51"/>
    </row>
    <row r="31" spans="1:18" ht="15">
      <c r="A31" s="1" t="s">
        <v>20</v>
      </c>
      <c r="B31" s="2"/>
      <c r="C31" s="2"/>
      <c r="D31" s="9"/>
      <c r="E31" s="9"/>
      <c r="F31" s="77">
        <v>594.1691169999998</v>
      </c>
      <c r="G31" s="77"/>
      <c r="I31" s="2"/>
      <c r="J31" s="2"/>
      <c r="K31" s="2"/>
      <c r="L31" s="2"/>
      <c r="M31" s="2"/>
      <c r="P31" s="60"/>
      <c r="R31" s="60"/>
    </row>
    <row r="32" spans="1:20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P32" s="61"/>
      <c r="R32" s="49"/>
      <c r="S32" s="49"/>
      <c r="T32" s="49"/>
    </row>
    <row r="33" spans="1:16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76">
        <v>2.7302220000000004</v>
      </c>
      <c r="M33" s="76"/>
      <c r="O33" s="62"/>
      <c r="P33" s="63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72">
        <v>212.88483</v>
      </c>
      <c r="M34" s="72"/>
      <c r="O34" s="59"/>
      <c r="P34" s="60"/>
      <c r="Q34" s="60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72">
        <v>193.643194</v>
      </c>
      <c r="M35" s="72"/>
      <c r="O35" s="60"/>
      <c r="P35" s="60"/>
      <c r="Q35" s="60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72">
        <v>1.447558</v>
      </c>
      <c r="M36" s="72"/>
      <c r="O36" s="60"/>
      <c r="P36" s="60"/>
      <c r="Q36" s="60"/>
    </row>
    <row r="37" spans="1:16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72">
        <v>183.463313</v>
      </c>
      <c r="M37" s="72"/>
      <c r="P37" s="49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80">
        <v>260.46979999999996</v>
      </c>
      <c r="K39" s="80"/>
      <c r="L39" s="4"/>
      <c r="M39" s="4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15"/>
      <c r="P40" s="15"/>
    </row>
    <row r="41" spans="1:16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63"/>
      <c r="P41" s="63"/>
    </row>
    <row r="42" spans="1:13" ht="15">
      <c r="A42" s="7" t="s">
        <v>29</v>
      </c>
      <c r="B42" s="7"/>
      <c r="C42" s="77">
        <v>1393.797</v>
      </c>
      <c r="D42" s="77"/>
      <c r="F42" s="7"/>
      <c r="G42" s="7"/>
      <c r="H42" s="7"/>
      <c r="I42" s="7"/>
      <c r="J42" s="7"/>
      <c r="K42" s="7"/>
      <c r="L42" s="7"/>
      <c r="M42" s="7"/>
    </row>
    <row r="43" spans="1:13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3"/>
      <c r="M44" s="23"/>
    </row>
    <row r="45" spans="1:13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79">
        <v>196.914</v>
      </c>
      <c r="M45" s="79"/>
    </row>
    <row r="46" spans="1:13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78">
        <v>131.297</v>
      </c>
      <c r="M46" s="78"/>
    </row>
    <row r="47" spans="1:13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78">
        <v>101.733</v>
      </c>
      <c r="M47" s="78"/>
    </row>
    <row r="48" spans="1:13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94"/>
      <c r="M48" s="94"/>
    </row>
    <row r="49" spans="1:13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79">
        <v>491.678</v>
      </c>
      <c r="M49" s="79"/>
    </row>
    <row r="50" spans="1:13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78">
        <v>472.175</v>
      </c>
      <c r="M50" s="78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1" t="s">
        <v>36</v>
      </c>
      <c r="B53" s="2"/>
      <c r="C53" s="77">
        <v>768561.011</v>
      </c>
      <c r="D53" s="77"/>
      <c r="E53" s="2"/>
      <c r="F53" s="2"/>
      <c r="G53" s="2"/>
      <c r="H53" s="2"/>
      <c r="I53" s="2"/>
      <c r="J53" s="2"/>
      <c r="K53" s="2"/>
      <c r="L53" s="2"/>
      <c r="M53" s="2"/>
    </row>
    <row r="54" spans="1:1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93"/>
      <c r="P54" s="93"/>
    </row>
    <row r="55" spans="1:16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64"/>
      <c r="P55" s="64"/>
    </row>
    <row r="56" spans="1:13" ht="15">
      <c r="A56" s="1" t="s">
        <v>38</v>
      </c>
      <c r="B56" s="2"/>
      <c r="C56" s="77">
        <v>7145.243</v>
      </c>
      <c r="D56" s="77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1" t="s">
        <v>40</v>
      </c>
      <c r="B59" s="2"/>
      <c r="C59" s="9"/>
      <c r="D59" s="9"/>
      <c r="E59" s="77">
        <v>386555.629</v>
      </c>
      <c r="F59" s="77"/>
      <c r="G59" s="77"/>
      <c r="H59" s="77"/>
      <c r="I59" s="2"/>
      <c r="J59" s="2"/>
      <c r="K59" s="2"/>
      <c r="L59" s="2"/>
      <c r="M59" s="2"/>
    </row>
    <row r="60" spans="1:13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77">
        <v>1393.797</v>
      </c>
      <c r="M61" s="77"/>
    </row>
    <row r="62" spans="1:16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81">
        <v>140699.517</v>
      </c>
      <c r="M62" s="81"/>
      <c r="P62" s="60"/>
    </row>
    <row r="63" spans="1:13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81">
        <v>131557.118</v>
      </c>
      <c r="M63" s="81"/>
    </row>
    <row r="64" spans="1:13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81">
        <v>966.016</v>
      </c>
      <c r="M64" s="81"/>
    </row>
    <row r="65" spans="1:13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81">
        <v>111939.181</v>
      </c>
      <c r="M65" s="81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1" t="s">
        <v>47</v>
      </c>
      <c r="B68" s="2"/>
      <c r="C68" s="80">
        <v>162535.3</v>
      </c>
      <c r="D68" s="80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4" t="s">
        <v>66</v>
      </c>
      <c r="B71" s="4"/>
      <c r="C71" s="4"/>
      <c r="D71" s="4"/>
      <c r="E71" s="4"/>
      <c r="F71" s="24">
        <v>-13.48</v>
      </c>
      <c r="G71" s="24"/>
      <c r="H71" s="4"/>
      <c r="I71" s="4"/>
      <c r="J71" s="4"/>
      <c r="K71" s="4"/>
      <c r="L71" s="5"/>
      <c r="M71" s="4"/>
    </row>
    <row r="72" spans="1:13" ht="15">
      <c r="A72" s="4"/>
      <c r="B72" s="4"/>
      <c r="C72" s="4"/>
      <c r="D72" s="4"/>
      <c r="E72" s="4"/>
      <c r="F72" s="44"/>
      <c r="G72" s="44"/>
      <c r="H72" s="4"/>
      <c r="I72" s="4"/>
      <c r="J72" s="4"/>
      <c r="K72" s="4"/>
      <c r="L72" s="5"/>
      <c r="M72" s="4"/>
    </row>
    <row r="73" spans="1:13" ht="28.5" customHeight="1">
      <c r="A73" s="98" t="s">
        <v>67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1:13" ht="1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1:13" ht="15.75">
      <c r="A75" s="18" t="s">
        <v>59</v>
      </c>
      <c r="B75" s="19"/>
      <c r="C75" s="19"/>
      <c r="D75" s="19"/>
      <c r="E75" s="19"/>
      <c r="F75" s="3"/>
      <c r="G75" s="3"/>
      <c r="H75" s="3"/>
      <c r="I75" s="3"/>
      <c r="J75" s="3"/>
      <c r="K75" s="3"/>
      <c r="L75" s="3"/>
      <c r="M75" s="3"/>
    </row>
    <row r="76" spans="6:13" ht="15">
      <c r="F76" s="3"/>
      <c r="G76" s="3"/>
      <c r="H76" s="3"/>
      <c r="I76" s="3"/>
      <c r="J76" s="3"/>
      <c r="K76" s="3"/>
      <c r="L76" s="3"/>
      <c r="M76" s="3"/>
    </row>
    <row r="77" spans="1:13" ht="15.75" thickBot="1">
      <c r="A77" s="20" t="s">
        <v>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 thickBot="1">
      <c r="A78" s="45"/>
      <c r="B78" s="46" t="s">
        <v>3</v>
      </c>
      <c r="C78" s="47" t="s">
        <v>4</v>
      </c>
      <c r="D78" s="47" t="s">
        <v>5</v>
      </c>
      <c r="E78" s="48" t="s">
        <v>6</v>
      </c>
      <c r="F78" s="3"/>
      <c r="G78" s="3"/>
      <c r="H78" s="3"/>
      <c r="I78" s="3"/>
      <c r="J78" s="3"/>
      <c r="K78" s="3"/>
      <c r="L78" s="3"/>
      <c r="M78" s="3"/>
    </row>
    <row r="79" spans="1:13" ht="30">
      <c r="A79" s="40" t="s">
        <v>50</v>
      </c>
      <c r="B79" s="95">
        <v>361.04</v>
      </c>
      <c r="C79" s="96"/>
      <c r="D79" s="96"/>
      <c r="E79" s="97"/>
      <c r="F79" s="3"/>
      <c r="G79" s="3"/>
      <c r="H79" s="3"/>
      <c r="I79" s="3"/>
      <c r="J79" s="3"/>
      <c r="K79" s="3"/>
      <c r="L79" s="3"/>
      <c r="M79" s="3"/>
    </row>
    <row r="80" spans="1:13" ht="75">
      <c r="A80" s="41" t="s">
        <v>52</v>
      </c>
      <c r="B80" s="65">
        <v>1292.74</v>
      </c>
      <c r="C80" s="66">
        <v>1960.79</v>
      </c>
      <c r="D80" s="66">
        <v>2907.74</v>
      </c>
      <c r="E80" s="67">
        <v>4135.63</v>
      </c>
      <c r="F80" s="3"/>
      <c r="G80" s="3"/>
      <c r="H80" s="3"/>
      <c r="I80" s="3"/>
      <c r="J80" s="3"/>
      <c r="K80" s="3"/>
      <c r="L80" s="3"/>
      <c r="M80" s="3"/>
    </row>
    <row r="81" spans="1:13" ht="106.5" customHeight="1">
      <c r="A81" s="41" t="s">
        <v>61</v>
      </c>
      <c r="B81" s="85">
        <v>3.5</v>
      </c>
      <c r="C81" s="86"/>
      <c r="D81" s="86"/>
      <c r="E81" s="87"/>
      <c r="F81" s="3"/>
      <c r="G81" s="3"/>
      <c r="H81" s="3"/>
      <c r="I81" s="3"/>
      <c r="J81" s="3"/>
      <c r="K81" s="3"/>
      <c r="L81" s="3"/>
      <c r="M81" s="3"/>
    </row>
    <row r="82" spans="1:13" ht="30">
      <c r="A82" s="41" t="s">
        <v>56</v>
      </c>
      <c r="B82" s="85">
        <v>1.377769824944861</v>
      </c>
      <c r="C82" s="86"/>
      <c r="D82" s="86"/>
      <c r="E82" s="87"/>
      <c r="F82" s="22"/>
      <c r="G82" s="3"/>
      <c r="H82" s="22"/>
      <c r="I82" s="3"/>
      <c r="J82" s="3"/>
      <c r="K82" s="3"/>
      <c r="L82" s="3"/>
      <c r="M82" s="3"/>
    </row>
    <row r="83" spans="1:13" ht="45">
      <c r="A83" s="41" t="s">
        <v>57</v>
      </c>
      <c r="B83" s="85">
        <v>0.39517429227473305</v>
      </c>
      <c r="C83" s="86"/>
      <c r="D83" s="86"/>
      <c r="E83" s="87"/>
      <c r="F83" s="22"/>
      <c r="G83" s="3"/>
      <c r="H83" s="3"/>
      <c r="I83" s="3"/>
      <c r="J83" s="3"/>
      <c r="K83" s="3"/>
      <c r="L83" s="3"/>
      <c r="M83" s="3"/>
    </row>
    <row r="84" spans="1:13" ht="30.75" thickBot="1">
      <c r="A84" s="42" t="s">
        <v>58</v>
      </c>
      <c r="B84" s="82">
        <v>1.7317191176420048</v>
      </c>
      <c r="C84" s="83"/>
      <c r="D84" s="83"/>
      <c r="E84" s="84"/>
      <c r="F84" s="22"/>
      <c r="G84" s="3"/>
      <c r="H84" s="3"/>
      <c r="I84" s="3"/>
      <c r="J84" s="3"/>
      <c r="K84" s="3"/>
      <c r="L84" s="3"/>
      <c r="M84" s="3"/>
    </row>
    <row r="85" spans="1:13" ht="15.75" thickBot="1">
      <c r="A85" s="43" t="s">
        <v>51</v>
      </c>
      <c r="B85" s="37">
        <v>1657.28</v>
      </c>
      <c r="C85" s="38">
        <v>2325.33</v>
      </c>
      <c r="D85" s="38">
        <v>3272.2799999999997</v>
      </c>
      <c r="E85" s="39">
        <v>4500.17</v>
      </c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</sheetData>
  <sheetProtection/>
  <mergeCells count="41">
    <mergeCell ref="O54:P54"/>
    <mergeCell ref="C68:D68"/>
    <mergeCell ref="L48:M48"/>
    <mergeCell ref="G59:H59"/>
    <mergeCell ref="E59:F59"/>
    <mergeCell ref="B79:E79"/>
    <mergeCell ref="L49:M49"/>
    <mergeCell ref="A73:M73"/>
    <mergeCell ref="A74:M74"/>
    <mergeCell ref="B84:E84"/>
    <mergeCell ref="B83:E83"/>
    <mergeCell ref="A1:L2"/>
    <mergeCell ref="G6:J6"/>
    <mergeCell ref="A6:F7"/>
    <mergeCell ref="B81:E81"/>
    <mergeCell ref="B82:E82"/>
    <mergeCell ref="C56:D56"/>
    <mergeCell ref="C53:D53"/>
    <mergeCell ref="L50:M50"/>
    <mergeCell ref="L47:M47"/>
    <mergeCell ref="L65:M65"/>
    <mergeCell ref="L64:M64"/>
    <mergeCell ref="L63:M63"/>
    <mergeCell ref="L62:M62"/>
    <mergeCell ref="L61:M61"/>
    <mergeCell ref="F28:G28"/>
    <mergeCell ref="L46:M46"/>
    <mergeCell ref="L45:M45"/>
    <mergeCell ref="C42:D42"/>
    <mergeCell ref="J39:K39"/>
    <mergeCell ref="L37:M37"/>
    <mergeCell ref="K25:L25"/>
    <mergeCell ref="L36:M36"/>
    <mergeCell ref="B23:C23"/>
    <mergeCell ref="K20:L20"/>
    <mergeCell ref="K18:L18"/>
    <mergeCell ref="H14:I14"/>
    <mergeCell ref="L35:M35"/>
    <mergeCell ref="L34:M34"/>
    <mergeCell ref="L33:M33"/>
    <mergeCell ref="F31:G31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zoomScale="80" zoomScaleNormal="80" zoomScalePageLayoutView="0" workbookViewId="0" topLeftCell="A31">
      <selection activeCell="A73" sqref="A73:M73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2.421875" style="8" customWidth="1"/>
    <col min="4" max="4" width="24.8515625" style="8" bestFit="1" customWidth="1"/>
    <col min="5" max="5" width="9.140625" style="8" customWidth="1"/>
    <col min="6" max="6" width="15.710937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  <c r="N1" s="3"/>
      <c r="O1" s="3"/>
      <c r="P1" s="3"/>
      <c r="Q1" s="3"/>
    </row>
    <row r="2" spans="1:17" ht="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70" t="s">
        <v>68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 t="s">
        <v>1</v>
      </c>
      <c r="B4" s="3"/>
      <c r="C4" s="3"/>
      <c r="D4" s="3"/>
      <c r="E4" s="10" t="s">
        <v>53</v>
      </c>
      <c r="F4" s="11"/>
      <c r="G4" s="11"/>
      <c r="H4" s="10"/>
      <c r="I4" s="10"/>
      <c r="J4" s="10"/>
      <c r="K4" s="3"/>
      <c r="L4" s="3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92"/>
      <c r="B6" s="92"/>
      <c r="C6" s="92"/>
      <c r="D6" s="92"/>
      <c r="E6" s="92"/>
      <c r="F6" s="92"/>
      <c r="G6" s="89" t="s">
        <v>2</v>
      </c>
      <c r="H6" s="90"/>
      <c r="I6" s="90"/>
      <c r="J6" s="91"/>
      <c r="L6" s="3"/>
      <c r="M6" s="3"/>
      <c r="N6" s="3"/>
      <c r="O6" s="3"/>
      <c r="P6" s="3"/>
      <c r="Q6" s="3"/>
    </row>
    <row r="7" spans="1:13" ht="15">
      <c r="A7" s="92"/>
      <c r="B7" s="92"/>
      <c r="C7" s="92"/>
      <c r="D7" s="92"/>
      <c r="E7" s="92"/>
      <c r="F7" s="92"/>
      <c r="G7" s="68" t="s">
        <v>3</v>
      </c>
      <c r="H7" s="68" t="s">
        <v>4</v>
      </c>
      <c r="I7" s="68" t="s">
        <v>5</v>
      </c>
      <c r="J7" s="68" t="s">
        <v>6</v>
      </c>
      <c r="L7" s="3"/>
      <c r="M7" s="3"/>
    </row>
    <row r="8" spans="1:13" ht="15">
      <c r="A8" s="12" t="s">
        <v>7</v>
      </c>
      <c r="B8" s="12"/>
      <c r="C8" s="12"/>
      <c r="D8" s="12"/>
      <c r="E8" s="12"/>
      <c r="F8" s="12"/>
      <c r="G8" s="27">
        <f>ROUND(($H$14+B84),2)</f>
        <v>2982.67</v>
      </c>
      <c r="H8" s="27">
        <f>ROUND(($H$14+C84),2)</f>
        <v>2982.67</v>
      </c>
      <c r="I8" s="27">
        <f>ROUND(($H$14+D84),2)</f>
        <v>2982.67</v>
      </c>
      <c r="J8" s="27">
        <f>ROUND(($H$14+E84),2)</f>
        <v>2982.67</v>
      </c>
      <c r="L8" s="3"/>
      <c r="M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3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  <c r="N10" s="3"/>
      <c r="O10" s="3"/>
      <c r="P10" s="3"/>
      <c r="Q10" s="3"/>
    </row>
    <row r="11" spans="1:17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3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ht="15">
      <c r="A14" s="4" t="s">
        <v>9</v>
      </c>
      <c r="B14" s="4"/>
      <c r="C14" s="4"/>
      <c r="D14" s="4"/>
      <c r="E14" s="4"/>
      <c r="F14" s="4"/>
      <c r="G14" s="4"/>
      <c r="H14" s="74">
        <v>2618.13</v>
      </c>
      <c r="I14" s="74"/>
      <c r="J14" s="4"/>
      <c r="K14" s="4"/>
      <c r="L14" s="5"/>
      <c r="M14" s="4"/>
    </row>
    <row r="15" spans="1:13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4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0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0"/>
    </row>
    <row r="18" spans="1:14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75" t="s">
        <v>64</v>
      </c>
      <c r="L18" s="75"/>
      <c r="M18" s="25"/>
      <c r="N18" s="50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50"/>
    </row>
    <row r="20" spans="1:14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74" t="s">
        <v>65</v>
      </c>
      <c r="L20" s="74"/>
      <c r="M20" s="26"/>
      <c r="N20" s="50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50"/>
    </row>
    <row r="22" spans="1:17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0"/>
      <c r="O22" s="51"/>
      <c r="Q22" s="52"/>
    </row>
    <row r="23" spans="1:17" ht="15">
      <c r="A23" s="2" t="s">
        <v>15</v>
      </c>
      <c r="B23" s="73">
        <v>0.00165897466554833</v>
      </c>
      <c r="C23" s="73"/>
      <c r="D23" s="63"/>
      <c r="E23" s="2"/>
      <c r="G23" s="2"/>
      <c r="H23" s="5"/>
      <c r="I23" s="2"/>
      <c r="J23" s="2"/>
      <c r="K23" s="2"/>
      <c r="L23" s="2"/>
      <c r="M23" s="2"/>
      <c r="N23" s="50"/>
      <c r="O23" s="53"/>
      <c r="Q23" s="51"/>
    </row>
    <row r="24" spans="1:1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0"/>
      <c r="O24" s="54"/>
      <c r="P24" s="55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71">
        <v>1223.417</v>
      </c>
      <c r="L25" s="71"/>
      <c r="M25" s="7"/>
      <c r="N25" s="50"/>
      <c r="P25" s="55"/>
      <c r="Q25" s="56"/>
    </row>
    <row r="26" spans="1:1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7"/>
    </row>
    <row r="27" spans="1:14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7"/>
    </row>
    <row r="28" spans="1:13" ht="15">
      <c r="A28" s="1" t="s">
        <v>18</v>
      </c>
      <c r="B28" s="2"/>
      <c r="C28" s="2"/>
      <c r="D28" s="2"/>
      <c r="E28" s="9"/>
      <c r="F28" s="77">
        <v>7.171</v>
      </c>
      <c r="G28" s="77"/>
      <c r="H28" s="2"/>
      <c r="I28" s="2"/>
      <c r="J28" s="2"/>
      <c r="K28" s="2"/>
      <c r="L28" s="2"/>
      <c r="M28" s="2"/>
    </row>
    <row r="29" spans="1:1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P29" s="58"/>
      <c r="R29" s="59"/>
    </row>
    <row r="30" spans="1:18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P30" s="52"/>
      <c r="R30" s="51"/>
    </row>
    <row r="31" spans="1:18" ht="15">
      <c r="A31" s="1" t="s">
        <v>20</v>
      </c>
      <c r="B31" s="2"/>
      <c r="C31" s="2"/>
      <c r="D31" s="9"/>
      <c r="E31" s="9"/>
      <c r="F31" s="77">
        <v>594.1691169999998</v>
      </c>
      <c r="G31" s="77"/>
      <c r="I31" s="2"/>
      <c r="J31" s="2"/>
      <c r="K31" s="2"/>
      <c r="L31" s="2"/>
      <c r="M31" s="2"/>
      <c r="P31" s="60"/>
      <c r="R31" s="60"/>
    </row>
    <row r="32" spans="1:20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P32" s="61"/>
      <c r="R32" s="49"/>
      <c r="S32" s="49"/>
      <c r="T32" s="49"/>
    </row>
    <row r="33" spans="1:16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76">
        <v>2.7302220000000004</v>
      </c>
      <c r="M33" s="76"/>
      <c r="O33" s="62"/>
      <c r="P33" s="63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72">
        <v>212.88483</v>
      </c>
      <c r="M34" s="72"/>
      <c r="O34" s="59"/>
      <c r="P34" s="60"/>
      <c r="Q34" s="60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72">
        <v>193.643194</v>
      </c>
      <c r="M35" s="72"/>
      <c r="O35" s="60"/>
      <c r="P35" s="60"/>
      <c r="Q35" s="60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72">
        <v>1.447558</v>
      </c>
      <c r="M36" s="72"/>
      <c r="O36" s="60"/>
      <c r="P36" s="60"/>
      <c r="Q36" s="60"/>
    </row>
    <row r="37" spans="1:16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72">
        <v>183.463313</v>
      </c>
      <c r="M37" s="72"/>
      <c r="P37" s="49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80">
        <v>260.46979999999996</v>
      </c>
      <c r="K39" s="80"/>
      <c r="L39" s="4"/>
      <c r="M39" s="4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15"/>
      <c r="P40" s="15"/>
    </row>
    <row r="41" spans="1:16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63"/>
      <c r="P41" s="63"/>
    </row>
    <row r="42" spans="1:13" ht="15">
      <c r="A42" s="7" t="s">
        <v>29</v>
      </c>
      <c r="B42" s="7"/>
      <c r="C42" s="77">
        <v>1393.797</v>
      </c>
      <c r="D42" s="77"/>
      <c r="F42" s="7"/>
      <c r="G42" s="7"/>
      <c r="H42" s="7"/>
      <c r="I42" s="7"/>
      <c r="J42" s="7"/>
      <c r="K42" s="7"/>
      <c r="L42" s="7"/>
      <c r="M42" s="7"/>
    </row>
    <row r="43" spans="1:13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3"/>
      <c r="M44" s="23"/>
    </row>
    <row r="45" spans="1:13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79">
        <v>196.914</v>
      </c>
      <c r="M45" s="79"/>
    </row>
    <row r="46" spans="1:13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78">
        <v>131.297</v>
      </c>
      <c r="M46" s="78"/>
    </row>
    <row r="47" spans="1:13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78">
        <v>101.733</v>
      </c>
      <c r="M47" s="78"/>
    </row>
    <row r="48" spans="1:13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94"/>
      <c r="M48" s="94"/>
    </row>
    <row r="49" spans="1:13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79">
        <v>491.678</v>
      </c>
      <c r="M49" s="79"/>
    </row>
    <row r="50" spans="1:13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78">
        <v>472.175</v>
      </c>
      <c r="M50" s="78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1" t="s">
        <v>36</v>
      </c>
      <c r="B53" s="2"/>
      <c r="C53" s="77">
        <v>768561.011</v>
      </c>
      <c r="D53" s="77"/>
      <c r="E53" s="2"/>
      <c r="F53" s="2"/>
      <c r="G53" s="2"/>
      <c r="H53" s="2"/>
      <c r="I53" s="2"/>
      <c r="J53" s="2"/>
      <c r="K53" s="2"/>
      <c r="L53" s="2"/>
      <c r="M53" s="2"/>
    </row>
    <row r="54" spans="1:1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93"/>
      <c r="P54" s="93"/>
    </row>
    <row r="55" spans="1:16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64"/>
      <c r="P55" s="64"/>
    </row>
    <row r="56" spans="1:13" ht="15">
      <c r="A56" s="1" t="s">
        <v>38</v>
      </c>
      <c r="B56" s="2"/>
      <c r="C56" s="77">
        <v>7145.243</v>
      </c>
      <c r="D56" s="77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1" t="s">
        <v>40</v>
      </c>
      <c r="B59" s="2"/>
      <c r="C59" s="9"/>
      <c r="D59" s="9"/>
      <c r="E59" s="77">
        <v>386555.629</v>
      </c>
      <c r="F59" s="77"/>
      <c r="G59" s="77"/>
      <c r="H59" s="77"/>
      <c r="I59" s="2"/>
      <c r="J59" s="2"/>
      <c r="K59" s="2"/>
      <c r="L59" s="2"/>
      <c r="M59" s="2"/>
    </row>
    <row r="60" spans="1:13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77">
        <v>1393.797</v>
      </c>
      <c r="M61" s="77"/>
    </row>
    <row r="62" spans="1:16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81">
        <v>140699.517</v>
      </c>
      <c r="M62" s="81"/>
      <c r="P62" s="60"/>
    </row>
    <row r="63" spans="1:13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81">
        <v>131557.118</v>
      </c>
      <c r="M63" s="81"/>
    </row>
    <row r="64" spans="1:13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81">
        <v>966.016</v>
      </c>
      <c r="M64" s="81"/>
    </row>
    <row r="65" spans="1:13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81">
        <v>111939.181</v>
      </c>
      <c r="M65" s="81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1" t="s">
        <v>47</v>
      </c>
      <c r="B68" s="2"/>
      <c r="C68" s="80">
        <v>162535.3</v>
      </c>
      <c r="D68" s="80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4" t="s">
        <v>66</v>
      </c>
      <c r="B71" s="4"/>
      <c r="C71" s="4"/>
      <c r="D71" s="4"/>
      <c r="E71" s="4"/>
      <c r="F71" s="24">
        <v>-13.48</v>
      </c>
      <c r="G71" s="24"/>
      <c r="H71" s="4"/>
      <c r="I71" s="4"/>
      <c r="J71" s="4"/>
      <c r="K71" s="4"/>
      <c r="L71" s="5"/>
      <c r="M71" s="4"/>
    </row>
    <row r="72" spans="1:17" ht="15">
      <c r="A72" s="4"/>
      <c r="B72" s="4"/>
      <c r="C72" s="4"/>
      <c r="D72" s="4"/>
      <c r="E72" s="4"/>
      <c r="F72" s="44"/>
      <c r="G72" s="44"/>
      <c r="H72" s="4"/>
      <c r="I72" s="4"/>
      <c r="J72" s="4"/>
      <c r="K72" s="4"/>
      <c r="L72" s="5"/>
      <c r="M72" s="4"/>
      <c r="N72" s="9"/>
      <c r="O72" s="9"/>
      <c r="P72" s="9"/>
      <c r="Q72" s="9"/>
    </row>
    <row r="73" spans="1:17" ht="28.5" customHeight="1">
      <c r="A73" s="98" t="s">
        <v>67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"/>
      <c r="O73" s="9"/>
      <c r="P73" s="9"/>
      <c r="Q73" s="9"/>
    </row>
    <row r="74" spans="1:17" ht="1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3"/>
      <c r="O74" s="3"/>
      <c r="P74" s="3"/>
      <c r="Q74" s="3"/>
    </row>
    <row r="75" spans="1:17" ht="15.75">
      <c r="A75" s="18" t="s">
        <v>59</v>
      </c>
      <c r="B75" s="19"/>
      <c r="C75" s="19"/>
      <c r="D75" s="19"/>
      <c r="E75" s="1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6:17" ht="15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 thickBot="1">
      <c r="A77" s="20" t="s">
        <v>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">
      <c r="A78" s="28"/>
      <c r="B78" s="29" t="s">
        <v>3</v>
      </c>
      <c r="C78" s="29" t="s">
        <v>4</v>
      </c>
      <c r="D78" s="29" t="s">
        <v>5</v>
      </c>
      <c r="E78" s="30" t="s">
        <v>6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30">
      <c r="A79" s="31" t="s">
        <v>50</v>
      </c>
      <c r="B79" s="99">
        <v>361.04</v>
      </c>
      <c r="C79" s="99"/>
      <c r="D79" s="99"/>
      <c r="E79" s="10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0">
      <c r="A80" s="32" t="s">
        <v>61</v>
      </c>
      <c r="B80" s="86">
        <v>3.5</v>
      </c>
      <c r="C80" s="86"/>
      <c r="D80" s="86"/>
      <c r="E80" s="87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27.75" customHeight="1">
      <c r="A81" s="32" t="s">
        <v>56</v>
      </c>
      <c r="B81" s="86">
        <v>1.377769824944861</v>
      </c>
      <c r="C81" s="86"/>
      <c r="D81" s="86"/>
      <c r="E81" s="8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60">
      <c r="A82" s="32" t="s">
        <v>57</v>
      </c>
      <c r="B82" s="86">
        <v>0.39517429227473305</v>
      </c>
      <c r="C82" s="86"/>
      <c r="D82" s="86"/>
      <c r="E82" s="87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30">
      <c r="A83" s="32" t="s">
        <v>58</v>
      </c>
      <c r="B83" s="86">
        <v>1.7317191176420048</v>
      </c>
      <c r="C83" s="86"/>
      <c r="D83" s="86"/>
      <c r="E83" s="87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 thickBot="1">
      <c r="A84" s="33" t="s">
        <v>51</v>
      </c>
      <c r="B84" s="34">
        <v>364.54</v>
      </c>
      <c r="C84" s="34">
        <v>364.54</v>
      </c>
      <c r="D84" s="34">
        <v>364.54</v>
      </c>
      <c r="E84" s="35">
        <v>364.54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</sheetData>
  <sheetProtection/>
  <mergeCells count="41">
    <mergeCell ref="A73:M73"/>
    <mergeCell ref="G59:H59"/>
    <mergeCell ref="C56:D56"/>
    <mergeCell ref="E59:F59"/>
    <mergeCell ref="C42:D42"/>
    <mergeCell ref="F31:G31"/>
    <mergeCell ref="L33:M33"/>
    <mergeCell ref="L47:M47"/>
    <mergeCell ref="L34:M34"/>
    <mergeCell ref="L35:M35"/>
    <mergeCell ref="L36:M36"/>
    <mergeCell ref="L45:M45"/>
    <mergeCell ref="L46:M46"/>
    <mergeCell ref="C53:D53"/>
    <mergeCell ref="B23:C23"/>
    <mergeCell ref="J39:K39"/>
    <mergeCell ref="K25:L25"/>
    <mergeCell ref="F28:G28"/>
    <mergeCell ref="L48:M48"/>
    <mergeCell ref="B82:E82"/>
    <mergeCell ref="B83:E83"/>
    <mergeCell ref="B79:E79"/>
    <mergeCell ref="B80:E80"/>
    <mergeCell ref="B81:E81"/>
    <mergeCell ref="L37:M37"/>
    <mergeCell ref="L49:M49"/>
    <mergeCell ref="L61:M61"/>
    <mergeCell ref="C68:D68"/>
    <mergeCell ref="A74:M74"/>
    <mergeCell ref="A1:L2"/>
    <mergeCell ref="A6:F7"/>
    <mergeCell ref="G6:J6"/>
    <mergeCell ref="H14:I14"/>
    <mergeCell ref="K18:L18"/>
    <mergeCell ref="K20:L20"/>
    <mergeCell ref="O54:P54"/>
    <mergeCell ref="L62:M62"/>
    <mergeCell ref="L63:M63"/>
    <mergeCell ref="L64:M64"/>
    <mergeCell ref="L65:M65"/>
    <mergeCell ref="L50:M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zoomScale="80" zoomScaleNormal="80" zoomScalePageLayoutView="0" workbookViewId="0" topLeftCell="A46">
      <selection activeCell="J39" sqref="J39:K39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3.28125" style="8" customWidth="1"/>
    <col min="4" max="5" width="9.140625" style="8" customWidth="1"/>
    <col min="6" max="6" width="13.851562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  <c r="N1" s="3"/>
      <c r="O1" s="3"/>
      <c r="P1" s="3"/>
      <c r="Q1" s="3"/>
    </row>
    <row r="2" spans="1:17" ht="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70" t="s">
        <v>68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50.25" customHeight="1">
      <c r="A4" s="101" t="s">
        <v>62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3" ht="15">
      <c r="A6" s="92"/>
      <c r="B6" s="92"/>
      <c r="C6" s="92"/>
      <c r="D6" s="92"/>
      <c r="E6" s="92"/>
      <c r="F6" s="92"/>
      <c r="G6" s="89" t="s">
        <v>2</v>
      </c>
      <c r="H6" s="90"/>
      <c r="I6" s="90"/>
      <c r="J6" s="91"/>
      <c r="L6" s="3"/>
      <c r="M6" s="3"/>
    </row>
    <row r="7" spans="1:17" ht="15">
      <c r="A7" s="92"/>
      <c r="B7" s="92"/>
      <c r="C7" s="92"/>
      <c r="D7" s="92"/>
      <c r="E7" s="92"/>
      <c r="F7" s="92"/>
      <c r="G7" s="68" t="s">
        <v>3</v>
      </c>
      <c r="H7" s="68" t="s">
        <v>4</v>
      </c>
      <c r="I7" s="68" t="s">
        <v>5</v>
      </c>
      <c r="J7" s="68" t="s">
        <v>6</v>
      </c>
      <c r="L7" s="3"/>
      <c r="M7" s="3"/>
      <c r="N7" s="3"/>
      <c r="O7" s="3"/>
      <c r="P7" s="3"/>
      <c r="Q7" s="3"/>
    </row>
    <row r="8" spans="1:17" ht="15">
      <c r="A8" s="12" t="s">
        <v>7</v>
      </c>
      <c r="B8" s="12"/>
      <c r="C8" s="12"/>
      <c r="D8" s="12"/>
      <c r="E8" s="12"/>
      <c r="F8" s="12"/>
      <c r="G8" s="27">
        <f>ROUND(($H$14+B83),2)</f>
        <v>2860.6</v>
      </c>
      <c r="H8" s="27">
        <f>ROUND(($H$14+C83),2)</f>
        <v>2860.6</v>
      </c>
      <c r="I8" s="27">
        <f>ROUND(($H$14+D83),2)</f>
        <v>2860.6</v>
      </c>
      <c r="J8" s="27">
        <f>ROUND(($H$14+E83),2)</f>
        <v>2860.6</v>
      </c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  <c r="N10" s="3"/>
      <c r="O10" s="3"/>
      <c r="P10" s="3"/>
      <c r="Q10" s="3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3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ht="15">
      <c r="A14" s="4" t="s">
        <v>9</v>
      </c>
      <c r="B14" s="4"/>
      <c r="C14" s="4"/>
      <c r="D14" s="4"/>
      <c r="E14" s="4"/>
      <c r="F14" s="4"/>
      <c r="G14" s="4"/>
      <c r="H14" s="74">
        <v>2618.13</v>
      </c>
      <c r="I14" s="74"/>
      <c r="J14" s="4"/>
      <c r="K14" s="4"/>
      <c r="L14" s="5"/>
      <c r="M14" s="4"/>
    </row>
    <row r="15" spans="1:13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4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0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0"/>
    </row>
    <row r="18" spans="1:14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75" t="s">
        <v>64</v>
      </c>
      <c r="L18" s="75"/>
      <c r="M18" s="25"/>
      <c r="N18" s="50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50"/>
    </row>
    <row r="20" spans="1:14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74" t="s">
        <v>65</v>
      </c>
      <c r="L20" s="74"/>
      <c r="M20" s="26"/>
      <c r="N20" s="50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50"/>
    </row>
    <row r="22" spans="1:17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0"/>
      <c r="O22" s="51"/>
      <c r="Q22" s="52"/>
    </row>
    <row r="23" spans="1:17" ht="15">
      <c r="A23" s="2" t="s">
        <v>15</v>
      </c>
      <c r="B23" s="73">
        <v>0.00165897466554833</v>
      </c>
      <c r="C23" s="73"/>
      <c r="E23" s="2"/>
      <c r="G23" s="2"/>
      <c r="H23" s="5"/>
      <c r="I23" s="2"/>
      <c r="J23" s="2"/>
      <c r="K23" s="2"/>
      <c r="L23" s="2"/>
      <c r="M23" s="2"/>
      <c r="N23" s="50"/>
      <c r="O23" s="53"/>
      <c r="Q23" s="51"/>
    </row>
    <row r="24" spans="1:1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0"/>
      <c r="O24" s="54"/>
      <c r="P24" s="55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71">
        <v>1223.417</v>
      </c>
      <c r="L25" s="71"/>
      <c r="M25" s="7"/>
      <c r="N25" s="50"/>
      <c r="P25" s="55"/>
      <c r="Q25" s="56"/>
    </row>
    <row r="26" spans="1:1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7"/>
    </row>
    <row r="27" spans="1:14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7"/>
    </row>
    <row r="28" spans="1:13" ht="15">
      <c r="A28" s="1" t="s">
        <v>18</v>
      </c>
      <c r="B28" s="2"/>
      <c r="C28" s="2"/>
      <c r="D28" s="2"/>
      <c r="E28" s="9"/>
      <c r="F28" s="77">
        <v>7.171</v>
      </c>
      <c r="G28" s="77"/>
      <c r="H28" s="2"/>
      <c r="I28" s="2"/>
      <c r="J28" s="2"/>
      <c r="K28" s="2"/>
      <c r="L28" s="2"/>
      <c r="M28" s="2"/>
    </row>
    <row r="29" spans="1:1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P29" s="58"/>
      <c r="R29" s="59"/>
    </row>
    <row r="30" spans="1:18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P30" s="52"/>
      <c r="R30" s="51"/>
    </row>
    <row r="31" spans="1:18" ht="15">
      <c r="A31" s="1" t="s">
        <v>20</v>
      </c>
      <c r="B31" s="2"/>
      <c r="C31" s="2"/>
      <c r="D31" s="9"/>
      <c r="E31" s="9"/>
      <c r="F31" s="77">
        <v>594.1691169999998</v>
      </c>
      <c r="G31" s="77"/>
      <c r="I31" s="2"/>
      <c r="J31" s="2"/>
      <c r="K31" s="2"/>
      <c r="L31" s="2"/>
      <c r="M31" s="2"/>
      <c r="P31" s="60"/>
      <c r="R31" s="60"/>
    </row>
    <row r="32" spans="1:20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P32" s="61"/>
      <c r="R32" s="49"/>
      <c r="S32" s="49"/>
      <c r="T32" s="49"/>
    </row>
    <row r="33" spans="1:16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76">
        <v>2.7302220000000004</v>
      </c>
      <c r="M33" s="76"/>
      <c r="O33" s="62"/>
      <c r="P33" s="63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72">
        <v>212.88483</v>
      </c>
      <c r="M34" s="72"/>
      <c r="O34" s="59"/>
      <c r="P34" s="60"/>
      <c r="Q34" s="60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72">
        <v>193.643194</v>
      </c>
      <c r="M35" s="72"/>
      <c r="O35" s="60"/>
      <c r="P35" s="60"/>
      <c r="Q35" s="60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72">
        <v>1.447558</v>
      </c>
      <c r="M36" s="72"/>
      <c r="O36" s="60"/>
      <c r="P36" s="60"/>
      <c r="Q36" s="60"/>
    </row>
    <row r="37" spans="1:16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72">
        <v>183.463313</v>
      </c>
      <c r="M37" s="72"/>
      <c r="P37" s="49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80">
        <v>260.46979999999996</v>
      </c>
      <c r="K39" s="80"/>
      <c r="L39" s="4"/>
      <c r="M39" s="4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15"/>
      <c r="P40" s="15"/>
    </row>
    <row r="41" spans="1:16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63"/>
      <c r="P41" s="63"/>
    </row>
    <row r="42" spans="1:13" ht="15">
      <c r="A42" s="7" t="s">
        <v>29</v>
      </c>
      <c r="B42" s="7"/>
      <c r="C42" s="77">
        <v>1393.797</v>
      </c>
      <c r="D42" s="77"/>
      <c r="F42" s="7"/>
      <c r="G42" s="7"/>
      <c r="H42" s="7"/>
      <c r="I42" s="7"/>
      <c r="J42" s="7"/>
      <c r="K42" s="7"/>
      <c r="L42" s="7"/>
      <c r="M42" s="7"/>
    </row>
    <row r="43" spans="1:13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3"/>
      <c r="M44" s="23"/>
    </row>
    <row r="45" spans="1:13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79">
        <v>196.914</v>
      </c>
      <c r="M45" s="79"/>
    </row>
    <row r="46" spans="1:13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78">
        <v>131.297</v>
      </c>
      <c r="M46" s="78"/>
    </row>
    <row r="47" spans="1:13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78">
        <v>101.733</v>
      </c>
      <c r="M47" s="78"/>
    </row>
    <row r="48" spans="1:13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94"/>
      <c r="M48" s="94"/>
    </row>
    <row r="49" spans="1:13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79">
        <v>491.678</v>
      </c>
      <c r="M49" s="79"/>
    </row>
    <row r="50" spans="1:13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78">
        <v>472.175</v>
      </c>
      <c r="M50" s="78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1" t="s">
        <v>36</v>
      </c>
      <c r="B53" s="2"/>
      <c r="C53" s="77">
        <v>768561.011</v>
      </c>
      <c r="D53" s="77"/>
      <c r="E53" s="2"/>
      <c r="F53" s="2"/>
      <c r="G53" s="2"/>
      <c r="H53" s="2"/>
      <c r="I53" s="2"/>
      <c r="J53" s="2"/>
      <c r="K53" s="2"/>
      <c r="L53" s="2"/>
      <c r="M53" s="2"/>
    </row>
    <row r="54" spans="1:1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93"/>
      <c r="P54" s="93"/>
    </row>
    <row r="55" spans="1:16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64"/>
      <c r="P55" s="64"/>
    </row>
    <row r="56" spans="1:13" ht="15">
      <c r="A56" s="1" t="s">
        <v>38</v>
      </c>
      <c r="B56" s="2"/>
      <c r="C56" s="77">
        <v>7145.243</v>
      </c>
      <c r="D56" s="77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1" t="s">
        <v>40</v>
      </c>
      <c r="B59" s="2"/>
      <c r="C59" s="9"/>
      <c r="D59" s="9"/>
      <c r="E59" s="77">
        <v>386555.629</v>
      </c>
      <c r="F59" s="77"/>
      <c r="G59" s="77"/>
      <c r="H59" s="77"/>
      <c r="I59" s="2"/>
      <c r="J59" s="2"/>
      <c r="K59" s="2"/>
      <c r="L59" s="2"/>
      <c r="M59" s="2"/>
    </row>
    <row r="60" spans="1:13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77">
        <v>1393.797</v>
      </c>
      <c r="M61" s="77"/>
    </row>
    <row r="62" spans="1:16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81">
        <v>140699.517</v>
      </c>
      <c r="M62" s="81"/>
      <c r="P62" s="60"/>
    </row>
    <row r="63" spans="1:13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81">
        <v>131557.118</v>
      </c>
      <c r="M63" s="81"/>
    </row>
    <row r="64" spans="1:13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81">
        <v>966.016</v>
      </c>
      <c r="M64" s="81"/>
    </row>
    <row r="65" spans="1:13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81">
        <v>111939.181</v>
      </c>
      <c r="M65" s="81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1" t="s">
        <v>47</v>
      </c>
      <c r="B68" s="2"/>
      <c r="C68" s="80">
        <v>162535.3</v>
      </c>
      <c r="D68" s="80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4" t="s">
        <v>66</v>
      </c>
      <c r="B71" s="4"/>
      <c r="C71" s="4"/>
      <c r="D71" s="4"/>
      <c r="E71" s="4"/>
      <c r="F71" s="24">
        <v>-13.48</v>
      </c>
      <c r="G71" s="24"/>
      <c r="H71" s="4"/>
      <c r="I71" s="4"/>
      <c r="J71" s="4"/>
      <c r="K71" s="4"/>
      <c r="L71" s="5"/>
      <c r="M71" s="4"/>
    </row>
    <row r="72" spans="1:17" ht="15">
      <c r="A72" s="4"/>
      <c r="B72" s="4"/>
      <c r="C72" s="4"/>
      <c r="D72" s="4"/>
      <c r="E72" s="4"/>
      <c r="F72" s="44"/>
      <c r="G72" s="44"/>
      <c r="H72" s="4"/>
      <c r="I72" s="4"/>
      <c r="J72" s="4"/>
      <c r="K72" s="4"/>
      <c r="L72" s="5"/>
      <c r="M72" s="4"/>
      <c r="N72" s="4"/>
      <c r="O72" s="4"/>
      <c r="P72" s="4"/>
      <c r="Q72" s="4"/>
    </row>
    <row r="73" spans="1:17" ht="27.75" customHeight="1">
      <c r="A73" s="98" t="s">
        <v>67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4"/>
      <c r="O73" s="4"/>
      <c r="P73" s="4"/>
      <c r="Q73" s="4"/>
    </row>
    <row r="74" spans="1:17" ht="1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"/>
      <c r="O74" s="9"/>
      <c r="P74" s="9"/>
      <c r="Q74" s="9"/>
    </row>
    <row r="75" spans="1:17" ht="15">
      <c r="A75" s="20" t="s">
        <v>49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 thickBot="1">
      <c r="A76" s="2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 customHeight="1">
      <c r="A77" s="28"/>
      <c r="B77" s="29" t="s">
        <v>3</v>
      </c>
      <c r="C77" s="29" t="s">
        <v>4</v>
      </c>
      <c r="D77" s="29" t="s">
        <v>5</v>
      </c>
      <c r="E77" s="30" t="s">
        <v>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7.75" customHeight="1">
      <c r="A78" s="31" t="s">
        <v>50</v>
      </c>
      <c r="B78" s="99">
        <v>238.97</v>
      </c>
      <c r="C78" s="99"/>
      <c r="D78" s="99"/>
      <c r="E78" s="10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0">
      <c r="A79" s="32" t="s">
        <v>61</v>
      </c>
      <c r="B79" s="102">
        <v>3.5</v>
      </c>
      <c r="C79" s="103"/>
      <c r="D79" s="103"/>
      <c r="E79" s="10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8.5" customHeight="1">
      <c r="A80" s="32" t="s">
        <v>56</v>
      </c>
      <c r="B80" s="102">
        <v>1.377769824944861</v>
      </c>
      <c r="C80" s="103"/>
      <c r="D80" s="103"/>
      <c r="E80" s="104"/>
      <c r="F80" s="22"/>
      <c r="G80" s="22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7" ht="60">
      <c r="A81" s="32" t="s">
        <v>57</v>
      </c>
      <c r="B81" s="102">
        <v>0.39517429227473305</v>
      </c>
      <c r="C81" s="103"/>
      <c r="D81" s="103"/>
      <c r="E81" s="104"/>
      <c r="F81" s="22"/>
      <c r="G81" s="22"/>
    </row>
    <row r="82" spans="1:17" ht="30">
      <c r="A82" s="32" t="s">
        <v>58</v>
      </c>
      <c r="B82" s="102">
        <v>1.7317191176420048</v>
      </c>
      <c r="C82" s="103"/>
      <c r="D82" s="103"/>
      <c r="E82" s="104"/>
      <c r="F82" s="22"/>
      <c r="G82" s="22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 thickBot="1">
      <c r="A83" s="33" t="s">
        <v>51</v>
      </c>
      <c r="B83" s="34">
        <v>242.47</v>
      </c>
      <c r="C83" s="34">
        <v>242.47</v>
      </c>
      <c r="D83" s="34">
        <v>242.47</v>
      </c>
      <c r="E83" s="35">
        <v>242.47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</sheetData>
  <sheetProtection/>
  <mergeCells count="42">
    <mergeCell ref="L48:M48"/>
    <mergeCell ref="L47:M47"/>
    <mergeCell ref="A1:L2"/>
    <mergeCell ref="A6:F7"/>
    <mergeCell ref="G6:J6"/>
    <mergeCell ref="H14:I14"/>
    <mergeCell ref="K18:L18"/>
    <mergeCell ref="L37:M37"/>
    <mergeCell ref="K20:L20"/>
    <mergeCell ref="B23:C23"/>
    <mergeCell ref="K25:L25"/>
    <mergeCell ref="F28:G28"/>
    <mergeCell ref="B78:E78"/>
    <mergeCell ref="C42:D42"/>
    <mergeCell ref="L33:M33"/>
    <mergeCell ref="L35:M35"/>
    <mergeCell ref="L36:M36"/>
    <mergeCell ref="C56:D56"/>
    <mergeCell ref="E59:F59"/>
    <mergeCell ref="G59:H59"/>
    <mergeCell ref="L64:M64"/>
    <mergeCell ref="A73:M73"/>
    <mergeCell ref="B80:E80"/>
    <mergeCell ref="B81:E81"/>
    <mergeCell ref="B82:E82"/>
    <mergeCell ref="L49:M49"/>
    <mergeCell ref="L50:M50"/>
    <mergeCell ref="C53:D53"/>
    <mergeCell ref="L62:M62"/>
    <mergeCell ref="B79:E79"/>
    <mergeCell ref="L61:M61"/>
    <mergeCell ref="L63:M63"/>
    <mergeCell ref="O54:P54"/>
    <mergeCell ref="A74:M74"/>
    <mergeCell ref="A4:L4"/>
    <mergeCell ref="C68:D68"/>
    <mergeCell ref="L45:M45"/>
    <mergeCell ref="J39:K39"/>
    <mergeCell ref="L46:M46"/>
    <mergeCell ref="L65:M65"/>
    <mergeCell ref="F31:G31"/>
    <mergeCell ref="L34:M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80" zoomScaleNormal="80" zoomScalePageLayoutView="0" workbookViewId="0" topLeftCell="A52">
      <selection activeCell="J39" sqref="J39:K39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2.140625" style="8" customWidth="1"/>
    <col min="4" max="5" width="9.140625" style="8" customWidth="1"/>
    <col min="6" max="6" width="13.710937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  <c r="N1" s="3"/>
      <c r="O1" s="3"/>
      <c r="P1" s="3"/>
      <c r="Q1" s="3"/>
    </row>
    <row r="2" spans="1:17" ht="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70" t="s">
        <v>68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.75" customHeight="1">
      <c r="A4" s="101" t="s">
        <v>63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92"/>
      <c r="B6" s="92"/>
      <c r="C6" s="92"/>
      <c r="D6" s="92"/>
      <c r="E6" s="92"/>
      <c r="F6" s="92"/>
      <c r="G6" s="89" t="s">
        <v>2</v>
      </c>
      <c r="H6" s="90"/>
      <c r="I6" s="90"/>
      <c r="J6" s="91"/>
      <c r="L6" s="3"/>
      <c r="M6" s="3"/>
      <c r="N6" s="3"/>
      <c r="O6" s="3"/>
      <c r="P6" s="3"/>
      <c r="Q6" s="3"/>
    </row>
    <row r="7" spans="1:17" ht="15">
      <c r="A7" s="92"/>
      <c r="B7" s="92"/>
      <c r="C7" s="92"/>
      <c r="D7" s="92"/>
      <c r="E7" s="92"/>
      <c r="F7" s="92"/>
      <c r="G7" s="68" t="s">
        <v>3</v>
      </c>
      <c r="H7" s="68" t="s">
        <v>4</v>
      </c>
      <c r="I7" s="68" t="s">
        <v>5</v>
      </c>
      <c r="J7" s="68" t="s">
        <v>6</v>
      </c>
      <c r="L7" s="3"/>
      <c r="M7" s="3"/>
      <c r="N7" s="3"/>
      <c r="O7" s="3"/>
      <c r="P7" s="3"/>
      <c r="Q7" s="3"/>
    </row>
    <row r="8" spans="1:17" ht="15">
      <c r="A8" s="12" t="s">
        <v>7</v>
      </c>
      <c r="B8" s="12"/>
      <c r="C8" s="12"/>
      <c r="D8" s="12"/>
      <c r="E8" s="12"/>
      <c r="F8" s="12"/>
      <c r="G8" s="36">
        <f>ROUND(($H$14+B83),2)</f>
        <v>2758.55</v>
      </c>
      <c r="H8" s="36">
        <f>ROUND(($H$14+C83),2)</f>
        <v>2758.55</v>
      </c>
      <c r="I8" s="36">
        <f>ROUND(($H$14+D83),2)</f>
        <v>2758.55</v>
      </c>
      <c r="J8" s="36">
        <f>ROUND(($H$14+E83),2)</f>
        <v>2758.55</v>
      </c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  <c r="N10" s="3"/>
      <c r="O10" s="3"/>
      <c r="P10" s="3"/>
      <c r="Q10" s="3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74">
        <v>2618.13</v>
      </c>
      <c r="I14" s="74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75" t="s">
        <v>64</v>
      </c>
      <c r="L18" s="75"/>
      <c r="M18" s="25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74" t="s">
        <v>65</v>
      </c>
      <c r="L20" s="74"/>
      <c r="M20" s="26"/>
      <c r="N20" s="4"/>
      <c r="O20" s="4"/>
      <c r="P20" s="5"/>
      <c r="Q20" s="4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4"/>
      <c r="Q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5"/>
    </row>
    <row r="23" spans="1:18" ht="15">
      <c r="A23" s="2" t="s">
        <v>15</v>
      </c>
      <c r="B23" s="73">
        <v>0.00165897466554833</v>
      </c>
      <c r="C23" s="73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5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71">
        <v>1223.417</v>
      </c>
      <c r="L25" s="71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77">
        <v>7.171</v>
      </c>
      <c r="G28" s="77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77">
        <v>594.1691169999998</v>
      </c>
      <c r="G31" s="77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76">
        <v>2.7302220000000004</v>
      </c>
      <c r="M33" s="76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72">
        <v>212.88483</v>
      </c>
      <c r="M34" s="72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72">
        <v>193.643194</v>
      </c>
      <c r="M35" s="72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72">
        <v>1.447558</v>
      </c>
      <c r="M36" s="72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72">
        <v>183.463313</v>
      </c>
      <c r="M37" s="72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80">
        <v>260.46979999999996</v>
      </c>
      <c r="K39" s="80"/>
      <c r="L39" s="4"/>
      <c r="M39" s="4"/>
      <c r="N39" s="4"/>
      <c r="O39" s="4"/>
      <c r="P39" s="4"/>
      <c r="Q39" s="4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77">
        <v>1393.797</v>
      </c>
      <c r="D42" s="7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7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3"/>
      <c r="M44" s="23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79">
        <v>196.914</v>
      </c>
      <c r="M45" s="79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78">
        <v>131.297</v>
      </c>
      <c r="M46" s="78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78">
        <v>101.733</v>
      </c>
      <c r="M47" s="78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94"/>
      <c r="M48" s="94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79">
        <v>491.678</v>
      </c>
      <c r="M49" s="79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78">
        <v>472.175</v>
      </c>
      <c r="M50" s="78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77">
        <v>768561.011</v>
      </c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77">
        <v>7145.243</v>
      </c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77">
        <v>386555.629</v>
      </c>
      <c r="F59" s="77"/>
      <c r="G59" s="77"/>
      <c r="H59" s="77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77">
        <v>1393.797</v>
      </c>
      <c r="M61" s="77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81">
        <v>140699.517</v>
      </c>
      <c r="M62" s="81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81">
        <v>131557.118</v>
      </c>
      <c r="M63" s="81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81">
        <v>966.016</v>
      </c>
      <c r="M64" s="81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81">
        <v>111939.181</v>
      </c>
      <c r="M65" s="81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80">
        <v>162535.3</v>
      </c>
      <c r="D68" s="8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66</v>
      </c>
      <c r="B71" s="4"/>
      <c r="C71" s="4"/>
      <c r="D71" s="4"/>
      <c r="E71" s="4"/>
      <c r="F71" s="24">
        <v>-13.48</v>
      </c>
      <c r="G71" s="24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4"/>
      <c r="B72" s="4"/>
      <c r="C72" s="4"/>
      <c r="D72" s="4"/>
      <c r="E72" s="4"/>
      <c r="F72" s="44"/>
      <c r="G72" s="44"/>
      <c r="H72" s="4"/>
      <c r="I72" s="4"/>
      <c r="J72" s="4"/>
      <c r="K72" s="4"/>
      <c r="L72" s="5"/>
      <c r="M72" s="4"/>
      <c r="N72" s="4"/>
      <c r="O72" s="4"/>
      <c r="P72" s="4"/>
      <c r="Q72" s="4"/>
    </row>
    <row r="73" spans="1:17" ht="32.25" customHeight="1">
      <c r="A73" s="98" t="s">
        <v>67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4"/>
      <c r="O73" s="4"/>
      <c r="P73" s="4"/>
      <c r="Q73" s="4"/>
    </row>
    <row r="74" spans="1:17" ht="1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4"/>
      <c r="O74" s="4"/>
      <c r="P74" s="4"/>
      <c r="Q74" s="4"/>
    </row>
    <row r="75" spans="1:17" ht="15">
      <c r="A75" s="20" t="s">
        <v>49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 thickBot="1">
      <c r="A76" s="2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 customHeight="1">
      <c r="A77" s="28"/>
      <c r="B77" s="29" t="s">
        <v>3</v>
      </c>
      <c r="C77" s="29" t="s">
        <v>4</v>
      </c>
      <c r="D77" s="29" t="s">
        <v>5</v>
      </c>
      <c r="E77" s="30" t="s">
        <v>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30.75" customHeight="1">
      <c r="A78" s="31" t="s">
        <v>50</v>
      </c>
      <c r="B78" s="99">
        <v>136.92</v>
      </c>
      <c r="C78" s="99"/>
      <c r="D78" s="99"/>
      <c r="E78" s="10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35" customHeight="1">
      <c r="A79" s="32" t="s">
        <v>61</v>
      </c>
      <c r="B79" s="102">
        <v>3.5</v>
      </c>
      <c r="C79" s="103"/>
      <c r="D79" s="103"/>
      <c r="E79" s="10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8.5" customHeight="1">
      <c r="A80" s="32" t="s">
        <v>56</v>
      </c>
      <c r="B80" s="102">
        <v>1.377769824944861</v>
      </c>
      <c r="C80" s="103"/>
      <c r="D80" s="103"/>
      <c r="E80" s="10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5" ht="60">
      <c r="A81" s="32" t="s">
        <v>57</v>
      </c>
      <c r="B81" s="102">
        <v>0.39517429227473305</v>
      </c>
      <c r="C81" s="103"/>
      <c r="D81" s="103"/>
      <c r="E81" s="104"/>
    </row>
    <row r="82" spans="1:17" ht="30">
      <c r="A82" s="32" t="s">
        <v>58</v>
      </c>
      <c r="B82" s="102">
        <v>1.7317191176420048</v>
      </c>
      <c r="C82" s="103"/>
      <c r="D82" s="103"/>
      <c r="E82" s="10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 thickBot="1">
      <c r="A83" s="33" t="s">
        <v>51</v>
      </c>
      <c r="B83" s="34">
        <v>140.42</v>
      </c>
      <c r="C83" s="34">
        <v>140.42</v>
      </c>
      <c r="D83" s="34">
        <v>140.42</v>
      </c>
      <c r="E83" s="35">
        <v>140.42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</sheetData>
  <sheetProtection/>
  <mergeCells count="41">
    <mergeCell ref="A1:L2"/>
    <mergeCell ref="A6:F7"/>
    <mergeCell ref="G6:J6"/>
    <mergeCell ref="H14:I14"/>
    <mergeCell ref="K18:L18"/>
    <mergeCell ref="L46:M46"/>
    <mergeCell ref="L33:M33"/>
    <mergeCell ref="B82:E82"/>
    <mergeCell ref="B78:E78"/>
    <mergeCell ref="B79:E79"/>
    <mergeCell ref="L45:M45"/>
    <mergeCell ref="E59:F59"/>
    <mergeCell ref="B23:C23"/>
    <mergeCell ref="L63:M63"/>
    <mergeCell ref="A73:M73"/>
    <mergeCell ref="A74:M74"/>
    <mergeCell ref="L36:M36"/>
    <mergeCell ref="G59:H59"/>
    <mergeCell ref="L37:M37"/>
    <mergeCell ref="C68:D68"/>
    <mergeCell ref="K20:L20"/>
    <mergeCell ref="L47:M47"/>
    <mergeCell ref="K25:L25"/>
    <mergeCell ref="F28:G28"/>
    <mergeCell ref="F31:G31"/>
    <mergeCell ref="L65:M65"/>
    <mergeCell ref="L61:M61"/>
    <mergeCell ref="L35:M35"/>
    <mergeCell ref="J39:K39"/>
    <mergeCell ref="C42:D42"/>
    <mergeCell ref="L48:M48"/>
    <mergeCell ref="L34:M34"/>
    <mergeCell ref="C56:D56"/>
    <mergeCell ref="A4:L4"/>
    <mergeCell ref="B80:E80"/>
    <mergeCell ref="B81:E81"/>
    <mergeCell ref="L49:M49"/>
    <mergeCell ref="L50:M50"/>
    <mergeCell ref="C53:D53"/>
    <mergeCell ref="L62:M62"/>
    <mergeCell ref="L64:M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Золина Виктория</cp:lastModifiedBy>
  <cp:lastPrinted>2016-01-13T09:35:34Z</cp:lastPrinted>
  <dcterms:created xsi:type="dcterms:W3CDTF">2012-06-18T12:12:35Z</dcterms:created>
  <dcterms:modified xsi:type="dcterms:W3CDTF">2020-05-14T07:24:29Z</dcterms:modified>
  <cp:category/>
  <cp:version/>
  <cp:contentType/>
  <cp:contentStatus/>
</cp:coreProperties>
</file>