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Бессмертнова ОА\2019\02 февраль 2019\Цены\"/>
    </mc:Choice>
  </mc:AlternateContent>
  <bookViews>
    <workbookView xWindow="120" yWindow="105" windowWidth="19020" windowHeight="11640"/>
  </bookViews>
  <sheets>
    <sheet name="для РСК(в пределах норм.)" sheetId="9" r:id="rId1"/>
    <sheet name="для РСК (сверх норм.)" sheetId="10" r:id="rId2"/>
  </sheets>
  <calcPr calcId="162913"/>
</workbook>
</file>

<file path=xl/calcChain.xml><?xml version="1.0" encoding="utf-8"?>
<calcChain xmlns="http://schemas.openxmlformats.org/spreadsheetml/2006/main">
  <c r="B82" i="10" l="1"/>
  <c r="B82" i="9" l="1"/>
  <c r="J8" i="10" l="1"/>
  <c r="G8" i="9"/>
  <c r="I8" i="10" l="1"/>
  <c r="H8" i="10"/>
  <c r="G8" i="10"/>
  <c r="J8" i="9"/>
  <c r="I8" i="9" l="1"/>
  <c r="H8" i="9"/>
</calcChain>
</file>

<file path=xl/sharedStrings.xml><?xml version="1.0" encoding="utf-8"?>
<sst xmlns="http://schemas.openxmlformats.org/spreadsheetml/2006/main" count="138" uniqueCount="62">
  <si>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</si>
  <si>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>1. Предельный уровень нерегулируемых цен</t>
  </si>
  <si>
    <t xml:space="preserve">Уровень напряжения </t>
  </si>
  <si>
    <t>ВН</t>
  </si>
  <si>
    <t>СН-1</t>
  </si>
  <si>
    <t>СН-2</t>
  </si>
  <si>
    <t>НН</t>
  </si>
  <si>
    <t>Предельный уровень нерегулируемых цен, рублей/МВт·ч без НДС</t>
  </si>
  <si>
    <t>2. Средневзвешенная нерегулируемая цена на электрическую энергию (мощность), используемая для расчета предельного уровня</t>
  </si>
  <si>
    <t>нерегулируемых цен для первой ценовой категории, рублей/МВт·ч без НДС</t>
  </si>
  <si>
    <t>3. Составляющие расчета средневзвешенной нерегулируемой цены на электрическую энергию (мощность), используемой для расчета</t>
  </si>
  <si>
    <t>предельного уровня нерегулируемых цен для первой ценовой категории:</t>
  </si>
  <si>
    <t>а) средневзвешенная нерегулируемая цена на электрическую энергию на оптовом рынке, рублей/МВт·ч</t>
  </si>
  <si>
    <t>б) средневзвешенная нерегулируемая цена на мощность на оптовом рынке, рублей/МВт</t>
  </si>
  <si>
    <t xml:space="preserve">в) коэффициент оплаты мощности потребителями (покупателями), осуществляющими расчеты по первой ценовой категории, </t>
  </si>
  <si>
    <t>1/час</t>
  </si>
  <si>
    <t>г) объем фактического пикового потребления гарантирующего поставщика на оптовом рынке, МВт</t>
  </si>
  <si>
    <t xml:space="preserve">д) величина мощности, соответствующей покупке электрической энергии гарантирующим поставщиком у производителей электрической </t>
  </si>
  <si>
    <t>энергии (мощности) на розничных рынках, МВт</t>
  </si>
  <si>
    <t xml:space="preserve">е) сумма величин мощности, оплачиваемой на розничном рынке потребителями (покупателями), осуществляющими расчеты по </t>
  </si>
  <si>
    <t>второй - шестой ценовым категориям, МВт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</si>
  <si>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</si>
  <si>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</si>
  <si>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</si>
  <si>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</si>
  <si>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</si>
  <si>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</si>
  <si>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</t>
  </si>
  <si>
    <t xml:space="preserve">з) объем потребления электрической энергии потребителями (покупателями), осуществляющими расчеты по второй ценовой </t>
  </si>
  <si>
    <t>категории, МВт·ч</t>
  </si>
  <si>
    <t>для трех зон суток, МВт·ч</t>
  </si>
  <si>
    <t>по ночной зоне суток, МВт·ч</t>
  </si>
  <si>
    <t>по полупиковой зоне суток, МВт·ч</t>
  </si>
  <si>
    <t>по пиковой зоне суток, МВт·ч</t>
  </si>
  <si>
    <t>для двух зон суток, МВт·ч</t>
  </si>
  <si>
    <t>и) фактический объем потребления электрической энергии гарантирующим поставщиком на оптовом</t>
  </si>
  <si>
    <t xml:space="preserve"> рынке, МВт·ч</t>
  </si>
  <si>
    <t>к) объем покупки электрической энергии гарантирующим поставщиком у производителей электрической энергии (мощности) на розничных</t>
  </si>
  <si>
    <t>рынках, МВт·ч</t>
  </si>
  <si>
    <t xml:space="preserve">л) сумма объемов потребления электрической энергии потребителями (покупателями), осуществляющими расчеты по второй - </t>
  </si>
  <si>
    <t>шестой ценовым категориям, МВт·ч</t>
  </si>
  <si>
    <t>по второй ценовой категории, МВт·ч</t>
  </si>
  <si>
    <t>по третьей ценовой категории, МВт·ч</t>
  </si>
  <si>
    <t>по четвертой ценовой категории, МВт·ч</t>
  </si>
  <si>
    <t>по пятой ценовой категории, МВт·ч</t>
  </si>
  <si>
    <t>по шестой ценовой категории, МВт·ч</t>
  </si>
  <si>
    <t>м) объем потребления электрической энергии населением и приравненными к нему категориями</t>
  </si>
  <si>
    <t>потребителей, МВт·ч</t>
  </si>
  <si>
    <t>н) величина изменения средневзвешенной нерегулируемой цены на электрическую энергию (мощность), связанная с учетом данных за</t>
  </si>
  <si>
    <t>Справочно:  плата за услуги, руб./МВтч</t>
  </si>
  <si>
    <t>Сбытовая надбавка</t>
  </si>
  <si>
    <t>Итого</t>
  </si>
  <si>
    <t>* с учетом платы за услуги</t>
  </si>
  <si>
    <t>Услуги ОАО "АТС"</t>
  </si>
  <si>
    <t>Размер платы за комплексную услугу ЗАО "ЦФР"</t>
  </si>
  <si>
    <t>Услуги ОАО "СО ЕЭС"</t>
  </si>
  <si>
    <t>для РСК (в пределах норм.)*</t>
  </si>
  <si>
    <t>для РСК (сверх норм.) *</t>
  </si>
  <si>
    <t>Иные услуги, оказание которых является неотъемлемой частью процесса поставки э/э потребителям, в т.ч.</t>
  </si>
  <si>
    <t>предыдущие расчетные периоды, рублей/МВт·ч</t>
  </si>
  <si>
    <t>1225,77</t>
  </si>
  <si>
    <t>741464,87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</si>
</sst>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64" formatCode="#,##0.000"/>
    <numFmt numFmtId="165" formatCode="0.0000000000000000"/>
    <numFmt numFmtId="166" formatCode="0.000000000000000000"/>
    <numFmt numFmtId="167" formatCode="0.0000000000"/>
    <numFmt numFmtId="168" formatCode="#,##0.000000"/>
    <numFmt numFmtId="169" formatCode="#,##0.00000"/>
    <numFmt numFmtId="170" formatCode="0.000000000"/>
    <numFmt numFmtId="171" formatCode="0.00000000"/>
    <numFmt numFmtId="172" formatCode="#,##0.00000000"/>
    <numFmt numFmtId="173" formatCode="0.000000"/>
    <numFmt numFmtId="174" formatCode="#,##0.00000000000000000000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/>
    <xf numFmtId="0" fontId="2" fillId="0" borderId="0" xfId="0" applyFont="1" applyBorder="1" applyAlignment="1"/>
    <xf numFmtId="0" fontId="2" fillId="0" borderId="0" xfId="0" applyFont="1" applyBorder="1" applyAlignment="1">
      <alignment horizontal="left"/>
    </xf>
    <xf numFmtId="0" fontId="1" fillId="0" borderId="0" xfId="0" applyFont="1" applyAlignment="1"/>
    <xf numFmtId="0" fontId="1" fillId="0" borderId="5" xfId="0" applyFont="1" applyBorder="1"/>
    <xf numFmtId="0" fontId="1" fillId="0" borderId="5" xfId="0" applyFont="1" applyBorder="1" applyAlignment="1"/>
    <xf numFmtId="0" fontId="1" fillId="0" borderId="4" xfId="0" applyFont="1" applyBorder="1"/>
    <xf numFmtId="0" fontId="1" fillId="0" borderId="4" xfId="0" applyFont="1" applyBorder="1" applyAlignment="1">
      <alignment horizontal="center" vertical="center"/>
    </xf>
    <xf numFmtId="4" fontId="2" fillId="0" borderId="0" xfId="0" applyNumberFormat="1" applyFont="1"/>
    <xf numFmtId="0" fontId="3" fillId="0" borderId="0" xfId="0" applyFont="1" applyAlignment="1"/>
    <xf numFmtId="4" fontId="2" fillId="0" borderId="0" xfId="0" applyNumberFormat="1" applyFont="1" applyAlignment="1"/>
    <xf numFmtId="4" fontId="1" fillId="0" borderId="0" xfId="0" applyNumberFormat="1" applyFont="1"/>
    <xf numFmtId="165" fontId="2" fillId="0" borderId="0" xfId="0" applyNumberFormat="1" applyFont="1"/>
    <xf numFmtId="166" fontId="0" fillId="0" borderId="0" xfId="0" applyNumberFormat="1"/>
    <xf numFmtId="167" fontId="0" fillId="0" borderId="0" xfId="0" applyNumberFormat="1"/>
    <xf numFmtId="0" fontId="2" fillId="0" borderId="0" xfId="0" applyFont="1" applyFill="1" applyAlignment="1">
      <alignment horizontal="left"/>
    </xf>
    <xf numFmtId="0" fontId="2" fillId="0" borderId="0" xfId="0" applyFont="1" applyFill="1"/>
    <xf numFmtId="0" fontId="1" fillId="0" borderId="0" xfId="0" applyFont="1" applyFill="1"/>
    <xf numFmtId="0" fontId="2" fillId="0" borderId="0" xfId="0" applyFont="1" applyFill="1" applyAlignment="1"/>
    <xf numFmtId="4" fontId="2" fillId="0" borderId="0" xfId="0" applyNumberFormat="1" applyFont="1" applyFill="1" applyAlignment="1"/>
    <xf numFmtId="4" fontId="2" fillId="0" borderId="0" xfId="0" applyNumberFormat="1" applyFont="1" applyFill="1"/>
    <xf numFmtId="0" fontId="2" fillId="0" borderId="0" xfId="0" applyFont="1" applyFill="1" applyBorder="1" applyAlignment="1"/>
    <xf numFmtId="0" fontId="0" fillId="0" borderId="0" xfId="0" applyFill="1"/>
    <xf numFmtId="0" fontId="2" fillId="0" borderId="0" xfId="0" applyFont="1" applyFill="1" applyBorder="1"/>
    <xf numFmtId="17" fontId="5" fillId="0" borderId="0" xfId="0" applyNumberFormat="1" applyFont="1" applyAlignment="1">
      <alignment horizontal="center" vertical="center" wrapText="1"/>
    </xf>
    <xf numFmtId="4" fontId="1" fillId="0" borderId="4" xfId="0" applyNumberFormat="1" applyFont="1" applyFill="1" applyBorder="1"/>
    <xf numFmtId="164" fontId="2" fillId="0" borderId="0" xfId="0" applyNumberFormat="1" applyFont="1" applyFill="1" applyBorder="1" applyAlignment="1">
      <alignment horizontal="right"/>
    </xf>
    <xf numFmtId="170" fontId="2" fillId="0" borderId="0" xfId="0" applyNumberFormat="1" applyFont="1" applyFill="1" applyAlignment="1"/>
    <xf numFmtId="171" fontId="2" fillId="0" borderId="0" xfId="0" applyNumberFormat="1" applyFont="1" applyFill="1" applyAlignment="1"/>
    <xf numFmtId="0" fontId="1" fillId="0" borderId="6" xfId="0" applyFont="1" applyFill="1" applyBorder="1" applyAlignment="1"/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wrapText="1"/>
    </xf>
    <xf numFmtId="0" fontId="4" fillId="0" borderId="11" xfId="0" applyFont="1" applyFill="1" applyBorder="1" applyAlignment="1"/>
    <xf numFmtId="4" fontId="4" fillId="0" borderId="12" xfId="0" applyNumberFormat="1" applyFont="1" applyFill="1" applyBorder="1" applyAlignment="1">
      <alignment horizontal="center"/>
    </xf>
    <xf numFmtId="4" fontId="4" fillId="0" borderId="13" xfId="0" applyNumberFormat="1" applyFont="1" applyFill="1" applyBorder="1" applyAlignment="1">
      <alignment horizontal="center"/>
    </xf>
    <xf numFmtId="4" fontId="2" fillId="0" borderId="4" xfId="0" applyNumberFormat="1" applyFont="1" applyFill="1" applyBorder="1"/>
    <xf numFmtId="164" fontId="2" fillId="0" borderId="5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74" fontId="0" fillId="0" borderId="0" xfId="0" applyNumberFormat="1" applyFill="1"/>
    <xf numFmtId="172" fontId="2" fillId="0" borderId="2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" fontId="2" fillId="0" borderId="5" xfId="0" applyNumberFormat="1" applyFont="1" applyFill="1" applyBorder="1" applyAlignment="1">
      <alignment horizontal="center"/>
    </xf>
    <xf numFmtId="3" fontId="2" fillId="0" borderId="5" xfId="0" applyNumberFormat="1" applyFont="1" applyFill="1" applyBorder="1" applyAlignment="1">
      <alignment horizontal="center"/>
    </xf>
    <xf numFmtId="172" fontId="2" fillId="0" borderId="5" xfId="0" applyNumberFormat="1" applyFont="1" applyFill="1" applyBorder="1" applyAlignment="1">
      <alignment horizontal="right"/>
    </xf>
    <xf numFmtId="166" fontId="2" fillId="0" borderId="5" xfId="0" applyNumberFormat="1" applyFont="1" applyFill="1" applyBorder="1" applyAlignment="1">
      <alignment horizontal="center"/>
    </xf>
    <xf numFmtId="168" fontId="2" fillId="0" borderId="0" xfId="0" applyNumberFormat="1" applyFont="1" applyFill="1" applyBorder="1" applyAlignment="1">
      <alignment horizontal="center"/>
    </xf>
    <xf numFmtId="168" fontId="2" fillId="0" borderId="5" xfId="0" applyNumberFormat="1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>
      <alignment horizontal="center" vertical="center"/>
    </xf>
    <xf numFmtId="4" fontId="1" fillId="0" borderId="16" xfId="0" applyNumberFormat="1" applyFont="1" applyFill="1" applyBorder="1" applyAlignment="1">
      <alignment horizontal="center" vertical="center"/>
    </xf>
    <xf numFmtId="169" fontId="2" fillId="0" borderId="5" xfId="0" applyNumberFormat="1" applyFont="1" applyFill="1" applyBorder="1" applyAlignment="1">
      <alignment horizontal="center"/>
    </xf>
    <xf numFmtId="173" fontId="2" fillId="0" borderId="5" xfId="0" applyNumberFormat="1" applyFont="1" applyFill="1" applyBorder="1" applyAlignment="1">
      <alignment horizontal="center"/>
    </xf>
    <xf numFmtId="173" fontId="2" fillId="0" borderId="2" xfId="0" applyNumberFormat="1" applyFont="1" applyFill="1" applyBorder="1" applyAlignment="1">
      <alignment horizontal="center"/>
    </xf>
    <xf numFmtId="168" fontId="2" fillId="0" borderId="2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4" fontId="1" fillId="0" borderId="3" xfId="0" applyNumberFormat="1" applyFont="1" applyFill="1" applyBorder="1" applyAlignment="1">
      <alignment horizontal="center" vertical="center"/>
    </xf>
    <xf numFmtId="4" fontId="1" fillId="0" borderId="4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173" fontId="2" fillId="0" borderId="17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4"/>
  <sheetViews>
    <sheetView tabSelected="1" topLeftCell="A55" zoomScale="90" zoomScaleNormal="90" workbookViewId="0">
      <selection activeCell="B78" sqref="B78:E78"/>
    </sheetView>
  </sheetViews>
  <sheetFormatPr defaultRowHeight="15" x14ac:dyDescent="0.25"/>
  <cols>
    <col min="1" max="1" width="15.85546875" customWidth="1"/>
    <col min="2" max="2" width="9.85546875" customWidth="1"/>
    <col min="3" max="3" width="11.7109375" customWidth="1"/>
    <col min="6" max="6" width="14.85546875" bestFit="1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3" ht="15" customHeight="1" x14ac:dyDescent="0.25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1"/>
    </row>
    <row r="2" spans="1:13" x14ac:dyDescent="0.2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1"/>
    </row>
    <row r="3" spans="1:13" ht="19.5" customHeight="1" x14ac:dyDescent="0.25">
      <c r="A3" s="1"/>
      <c r="B3" s="1"/>
      <c r="C3" s="1"/>
      <c r="D3" s="1"/>
      <c r="E3" s="1"/>
      <c r="F3" s="27">
        <v>43497</v>
      </c>
      <c r="G3" s="1"/>
      <c r="H3" s="1"/>
      <c r="I3" s="1"/>
      <c r="J3" s="1"/>
      <c r="K3" s="1"/>
      <c r="L3" s="1"/>
      <c r="M3" s="1"/>
    </row>
    <row r="4" spans="1:13" x14ac:dyDescent="0.25">
      <c r="A4" s="1" t="s">
        <v>1</v>
      </c>
      <c r="B4" s="1"/>
      <c r="C4" s="1"/>
      <c r="D4" s="1"/>
      <c r="E4" s="7" t="s">
        <v>56</v>
      </c>
      <c r="F4" s="8"/>
      <c r="G4" s="8"/>
      <c r="H4" s="7"/>
      <c r="I4" s="7"/>
      <c r="J4" s="7"/>
      <c r="K4" s="1"/>
      <c r="L4" s="1"/>
      <c r="M4" s="1"/>
    </row>
    <row r="5" spans="1:13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x14ac:dyDescent="0.25">
      <c r="A6" s="46"/>
      <c r="B6" s="46"/>
      <c r="C6" s="46"/>
      <c r="D6" s="46"/>
      <c r="E6" s="46"/>
      <c r="F6" s="46"/>
      <c r="G6" s="47" t="s">
        <v>2</v>
      </c>
      <c r="H6" s="48"/>
      <c r="I6" s="48"/>
      <c r="J6" s="49"/>
      <c r="L6" s="1"/>
      <c r="M6" s="1"/>
    </row>
    <row r="7" spans="1:13" x14ac:dyDescent="0.25">
      <c r="A7" s="46"/>
      <c r="B7" s="46"/>
      <c r="C7" s="46"/>
      <c r="D7" s="46"/>
      <c r="E7" s="46"/>
      <c r="F7" s="46"/>
      <c r="G7" s="10" t="s">
        <v>3</v>
      </c>
      <c r="H7" s="10" t="s">
        <v>4</v>
      </c>
      <c r="I7" s="10" t="s">
        <v>5</v>
      </c>
      <c r="J7" s="10" t="s">
        <v>6</v>
      </c>
      <c r="L7" s="1"/>
      <c r="M7" s="1"/>
    </row>
    <row r="8" spans="1:13" x14ac:dyDescent="0.25">
      <c r="A8" s="9" t="s">
        <v>7</v>
      </c>
      <c r="B8" s="9"/>
      <c r="C8" s="9"/>
      <c r="D8" s="9"/>
      <c r="E8" s="9"/>
      <c r="F8" s="9"/>
      <c r="G8" s="28">
        <f>ROUND(($H$14+B82),2)</f>
        <v>2841.54</v>
      </c>
      <c r="H8" s="28">
        <f t="shared" ref="H8:J8" si="0">ROUND(($H$14+C82),2)</f>
        <v>2841.54</v>
      </c>
      <c r="I8" s="28">
        <f t="shared" si="0"/>
        <v>2841.54</v>
      </c>
      <c r="J8" s="28">
        <f t="shared" si="0"/>
        <v>2841.54</v>
      </c>
      <c r="L8" s="14"/>
      <c r="M8" s="1"/>
    </row>
    <row r="9" spans="1:13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x14ac:dyDescent="0.25">
      <c r="A10" s="1" t="s">
        <v>52</v>
      </c>
      <c r="B10" s="1"/>
      <c r="C10" s="1"/>
      <c r="D10" s="1"/>
      <c r="E10" s="1"/>
      <c r="F10" s="1"/>
      <c r="G10" s="14"/>
      <c r="H10" s="14"/>
      <c r="I10" s="14"/>
      <c r="J10" s="14"/>
      <c r="K10" s="1"/>
      <c r="L10" s="1"/>
      <c r="M10" s="1"/>
    </row>
    <row r="11" spans="1:13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s="25" customFormat="1" x14ac:dyDescent="0.25">
      <c r="A13" s="18" t="s">
        <v>8</v>
      </c>
      <c r="B13" s="19"/>
      <c r="C13" s="19"/>
      <c r="D13" s="19"/>
      <c r="E13" s="19"/>
      <c r="F13" s="19"/>
      <c r="G13" s="20"/>
      <c r="H13" s="19"/>
      <c r="I13" s="19"/>
      <c r="J13" s="19"/>
      <c r="K13" s="19"/>
      <c r="L13" s="19"/>
      <c r="M13" s="19"/>
    </row>
    <row r="14" spans="1:13" s="25" customFormat="1" x14ac:dyDescent="0.25">
      <c r="A14" s="21" t="s">
        <v>9</v>
      </c>
      <c r="B14" s="21"/>
      <c r="C14" s="21"/>
      <c r="D14" s="21"/>
      <c r="E14" s="21"/>
      <c r="F14" s="21"/>
      <c r="G14" s="21"/>
      <c r="H14" s="50">
        <v>2610.36</v>
      </c>
      <c r="I14" s="50"/>
      <c r="J14" s="21"/>
      <c r="K14" s="21"/>
      <c r="L14" s="22"/>
      <c r="M14" s="21"/>
    </row>
    <row r="15" spans="1:13" s="25" customFormat="1" x14ac:dyDescent="0.25">
      <c r="A15" s="19" t="s">
        <v>10</v>
      </c>
      <c r="B15" s="19"/>
      <c r="C15" s="19"/>
      <c r="D15" s="19"/>
      <c r="E15" s="19"/>
      <c r="F15" s="19"/>
      <c r="G15" s="20"/>
      <c r="H15" s="19"/>
      <c r="I15" s="19"/>
      <c r="J15" s="19"/>
      <c r="K15" s="19"/>
      <c r="L15" s="19"/>
      <c r="M15" s="19"/>
    </row>
    <row r="16" spans="1:13" s="25" customFormat="1" x14ac:dyDescent="0.25">
      <c r="A16" s="18" t="s">
        <v>11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</row>
    <row r="17" spans="1:14" s="25" customFormat="1" x14ac:dyDescent="0.25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</row>
    <row r="18" spans="1:14" s="25" customFormat="1" x14ac:dyDescent="0.25">
      <c r="A18" s="21" t="s">
        <v>12</v>
      </c>
      <c r="B18" s="21"/>
      <c r="C18" s="21"/>
      <c r="D18" s="21"/>
      <c r="E18" s="21"/>
      <c r="F18" s="21"/>
      <c r="G18" s="21"/>
      <c r="H18" s="21"/>
      <c r="I18" s="21"/>
      <c r="J18" s="21"/>
      <c r="K18" s="51" t="s">
        <v>60</v>
      </c>
      <c r="L18" s="51"/>
      <c r="M18" s="30"/>
    </row>
    <row r="19" spans="1:14" s="25" customFormat="1" x14ac:dyDescent="0.25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23"/>
      <c r="L19" s="23"/>
      <c r="M19" s="19"/>
    </row>
    <row r="20" spans="1:14" s="25" customFormat="1" x14ac:dyDescent="0.25">
      <c r="A20" s="21" t="s">
        <v>13</v>
      </c>
      <c r="B20" s="21"/>
      <c r="C20" s="21"/>
      <c r="D20" s="21"/>
      <c r="E20" s="21"/>
      <c r="F20" s="21"/>
      <c r="G20" s="21"/>
      <c r="H20" s="21"/>
      <c r="I20" s="21"/>
      <c r="J20" s="24"/>
      <c r="K20" s="50" t="s">
        <v>61</v>
      </c>
      <c r="L20" s="50"/>
      <c r="M20" s="31"/>
    </row>
    <row r="21" spans="1:14" s="25" customFormat="1" x14ac:dyDescent="0.25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23"/>
      <c r="L21" s="23"/>
      <c r="M21" s="19"/>
    </row>
    <row r="22" spans="1:14" s="25" customFormat="1" x14ac:dyDescent="0.25">
      <c r="A22" s="21" t="s">
        <v>14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</row>
    <row r="23" spans="1:14" s="25" customFormat="1" x14ac:dyDescent="0.25">
      <c r="A23" s="19" t="s">
        <v>15</v>
      </c>
      <c r="B23" s="53">
        <v>1.86737389685846E-3</v>
      </c>
      <c r="C23" s="53"/>
      <c r="E23" s="19"/>
      <c r="G23" s="19"/>
      <c r="H23" s="22"/>
      <c r="I23" s="19"/>
      <c r="J23" s="19"/>
      <c r="K23" s="19"/>
      <c r="L23" s="19"/>
      <c r="M23" s="19"/>
    </row>
    <row r="24" spans="1:14" s="25" customFormat="1" x14ac:dyDescent="0.2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</row>
    <row r="25" spans="1:14" s="25" customFormat="1" x14ac:dyDescent="0.25">
      <c r="A25" s="21" t="s">
        <v>16</v>
      </c>
      <c r="B25" s="21"/>
      <c r="C25" s="21"/>
      <c r="D25" s="21"/>
      <c r="E25" s="21"/>
      <c r="F25" s="21"/>
      <c r="G25" s="21"/>
      <c r="H25" s="21"/>
      <c r="I25" s="21"/>
      <c r="J25" s="21"/>
      <c r="K25" s="54">
        <v>1804.8979999999999</v>
      </c>
      <c r="L25" s="54"/>
      <c r="M25" s="24"/>
    </row>
    <row r="26" spans="1:14" s="25" customFormat="1" x14ac:dyDescent="0.25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</row>
    <row r="27" spans="1:14" s="25" customFormat="1" x14ac:dyDescent="0.25">
      <c r="A27" s="18" t="s">
        <v>17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</row>
    <row r="28" spans="1:14" s="25" customFormat="1" x14ac:dyDescent="0.25">
      <c r="A28" s="18" t="s">
        <v>18</v>
      </c>
      <c r="B28" s="19"/>
      <c r="C28" s="19"/>
      <c r="D28" s="19"/>
      <c r="E28" s="26"/>
      <c r="F28" s="55">
        <v>19.123000000000001</v>
      </c>
      <c r="G28" s="55"/>
      <c r="H28" s="19"/>
      <c r="I28" s="19"/>
      <c r="J28" s="19"/>
      <c r="K28" s="19"/>
      <c r="L28" s="19"/>
      <c r="M28" s="19"/>
    </row>
    <row r="29" spans="1:14" s="25" customFormat="1" x14ac:dyDescent="0.2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</row>
    <row r="30" spans="1:14" s="25" customFormat="1" x14ac:dyDescent="0.25">
      <c r="A30" s="18" t="s">
        <v>19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</row>
    <row r="31" spans="1:14" s="25" customFormat="1" x14ac:dyDescent="0.25">
      <c r="A31" s="18" t="s">
        <v>20</v>
      </c>
      <c r="B31" s="19"/>
      <c r="C31" s="19"/>
      <c r="D31" s="26"/>
      <c r="E31" s="26"/>
      <c r="F31" s="55">
        <v>1008.3247200000002</v>
      </c>
      <c r="G31" s="55"/>
      <c r="I31" s="19"/>
      <c r="J31" s="19"/>
      <c r="K31" s="19"/>
      <c r="L31" s="19"/>
      <c r="M31" s="19"/>
    </row>
    <row r="32" spans="1:14" s="25" customFormat="1" x14ac:dyDescent="0.25">
      <c r="A32" s="18" t="s">
        <v>21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43"/>
    </row>
    <row r="33" spans="1:13" s="25" customFormat="1" x14ac:dyDescent="0.25">
      <c r="A33" s="19"/>
      <c r="B33" s="19"/>
      <c r="C33" s="19"/>
      <c r="D33" s="19"/>
      <c r="E33" s="19"/>
      <c r="F33" s="19"/>
      <c r="G33" s="18" t="s">
        <v>22</v>
      </c>
      <c r="H33" s="19"/>
      <c r="I33" s="19"/>
      <c r="J33" s="20"/>
      <c r="K33" s="19"/>
      <c r="L33" s="52">
        <v>4.3167500000000008</v>
      </c>
      <c r="M33" s="52"/>
    </row>
    <row r="34" spans="1:13" s="25" customFormat="1" x14ac:dyDescent="0.25">
      <c r="A34" s="19"/>
      <c r="B34" s="19"/>
      <c r="C34" s="19"/>
      <c r="D34" s="19"/>
      <c r="E34" s="19"/>
      <c r="F34" s="19"/>
      <c r="G34" s="18" t="s">
        <v>23</v>
      </c>
      <c r="H34" s="19"/>
      <c r="I34" s="19"/>
      <c r="J34" s="20"/>
      <c r="K34" s="19"/>
      <c r="L34" s="44">
        <v>314.00767700000029</v>
      </c>
      <c r="M34" s="44"/>
    </row>
    <row r="35" spans="1:13" s="25" customFormat="1" x14ac:dyDescent="0.25">
      <c r="A35" s="19"/>
      <c r="B35" s="19"/>
      <c r="C35" s="19"/>
      <c r="D35" s="19"/>
      <c r="E35" s="19"/>
      <c r="F35" s="19"/>
      <c r="G35" s="18" t="s">
        <v>24</v>
      </c>
      <c r="H35" s="19"/>
      <c r="I35" s="19"/>
      <c r="J35" s="20"/>
      <c r="K35" s="19"/>
      <c r="L35" s="44">
        <v>267.09705600000001</v>
      </c>
      <c r="M35" s="44"/>
    </row>
    <row r="36" spans="1:13" s="25" customFormat="1" x14ac:dyDescent="0.25">
      <c r="A36" s="19"/>
      <c r="B36" s="19"/>
      <c r="C36" s="19"/>
      <c r="D36" s="19"/>
      <c r="E36" s="19"/>
      <c r="F36" s="19"/>
      <c r="G36" s="18" t="s">
        <v>25</v>
      </c>
      <c r="H36" s="19"/>
      <c r="I36" s="19"/>
      <c r="J36" s="20"/>
      <c r="K36" s="19"/>
      <c r="L36" s="44">
        <v>19.627796999999997</v>
      </c>
      <c r="M36" s="44"/>
    </row>
    <row r="37" spans="1:13" s="25" customFormat="1" x14ac:dyDescent="0.25">
      <c r="A37" s="19"/>
      <c r="B37" s="19"/>
      <c r="C37" s="19"/>
      <c r="D37" s="19"/>
      <c r="E37" s="19"/>
      <c r="F37" s="19"/>
      <c r="G37" s="18" t="s">
        <v>26</v>
      </c>
      <c r="H37" s="19"/>
      <c r="I37" s="19"/>
      <c r="J37" s="20"/>
      <c r="K37" s="19"/>
      <c r="L37" s="44">
        <v>403.27544</v>
      </c>
      <c r="M37" s="44"/>
    </row>
    <row r="38" spans="1:13" s="25" customFormat="1" x14ac:dyDescent="0.2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</row>
    <row r="39" spans="1:13" s="25" customFormat="1" x14ac:dyDescent="0.25">
      <c r="A39" s="21" t="s">
        <v>27</v>
      </c>
      <c r="B39" s="21"/>
      <c r="C39" s="21"/>
      <c r="D39" s="21"/>
      <c r="E39" s="21"/>
      <c r="F39" s="21"/>
      <c r="G39" s="21"/>
      <c r="H39" s="21"/>
      <c r="I39" s="21"/>
      <c r="J39" s="59">
        <v>279.84270000000004</v>
      </c>
      <c r="K39" s="59"/>
      <c r="L39" s="21"/>
      <c r="M39" s="21"/>
    </row>
    <row r="40" spans="1:13" s="25" customFormat="1" x14ac:dyDescent="0.2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</row>
    <row r="41" spans="1:13" s="25" customFormat="1" x14ac:dyDescent="0.25">
      <c r="A41" s="18" t="s">
        <v>28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</row>
    <row r="42" spans="1:13" s="25" customFormat="1" x14ac:dyDescent="0.25">
      <c r="A42" s="24" t="s">
        <v>29</v>
      </c>
      <c r="B42" s="24"/>
      <c r="C42" s="55">
        <v>1948.8409999999999</v>
      </c>
      <c r="D42" s="55"/>
      <c r="F42" s="24"/>
      <c r="G42" s="24"/>
      <c r="H42" s="24"/>
      <c r="I42" s="24"/>
      <c r="J42" s="24"/>
      <c r="K42" s="24"/>
      <c r="L42" s="24"/>
      <c r="M42" s="24"/>
    </row>
    <row r="43" spans="1:13" s="25" customFormat="1" x14ac:dyDescent="0.25">
      <c r="A43" s="18" t="s">
        <v>21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</row>
    <row r="44" spans="1:13" s="25" customFormat="1" x14ac:dyDescent="0.25">
      <c r="A44" s="19"/>
      <c r="B44" s="19"/>
      <c r="C44" s="19"/>
      <c r="D44" s="19" t="s">
        <v>30</v>
      </c>
      <c r="E44" s="19"/>
      <c r="F44" s="19"/>
      <c r="G44" s="19"/>
      <c r="H44" s="19"/>
      <c r="I44" s="19"/>
      <c r="J44" s="19"/>
      <c r="K44" s="19"/>
      <c r="L44" s="29"/>
      <c r="M44" s="29"/>
    </row>
    <row r="45" spans="1:13" s="25" customFormat="1" x14ac:dyDescent="0.25">
      <c r="A45" s="19"/>
      <c r="B45" s="19"/>
      <c r="C45" s="19"/>
      <c r="D45" s="19"/>
      <c r="E45" s="19"/>
      <c r="F45" s="19"/>
      <c r="G45" s="19" t="s">
        <v>31</v>
      </c>
      <c r="H45" s="19"/>
      <c r="I45" s="19"/>
      <c r="J45" s="19"/>
      <c r="K45" s="19"/>
      <c r="L45" s="60">
        <v>227.786</v>
      </c>
      <c r="M45" s="60"/>
    </row>
    <row r="46" spans="1:13" s="25" customFormat="1" x14ac:dyDescent="0.25">
      <c r="A46" s="19"/>
      <c r="B46" s="19"/>
      <c r="C46" s="19"/>
      <c r="D46" s="19"/>
      <c r="E46" s="19"/>
      <c r="F46" s="19"/>
      <c r="G46" s="19" t="s">
        <v>32</v>
      </c>
      <c r="H46" s="19"/>
      <c r="I46" s="19"/>
      <c r="J46" s="19"/>
      <c r="K46" s="19"/>
      <c r="L46" s="61">
        <v>152.303</v>
      </c>
      <c r="M46" s="61"/>
    </row>
    <row r="47" spans="1:13" s="25" customFormat="1" x14ac:dyDescent="0.25">
      <c r="A47" s="19"/>
      <c r="B47" s="19"/>
      <c r="C47" s="19"/>
      <c r="D47" s="19"/>
      <c r="E47" s="19"/>
      <c r="F47" s="19"/>
      <c r="G47" s="19" t="s">
        <v>33</v>
      </c>
      <c r="H47" s="19"/>
      <c r="I47" s="19"/>
      <c r="J47" s="19"/>
      <c r="K47" s="19"/>
      <c r="L47" s="61">
        <v>123.40900000000001</v>
      </c>
      <c r="M47" s="61"/>
    </row>
    <row r="48" spans="1:13" s="25" customFormat="1" x14ac:dyDescent="0.25">
      <c r="A48" s="19"/>
      <c r="B48" s="19"/>
      <c r="C48" s="19"/>
      <c r="D48" s="19" t="s">
        <v>34</v>
      </c>
      <c r="E48" s="19"/>
      <c r="F48" s="19"/>
      <c r="G48" s="19"/>
      <c r="H48" s="19"/>
      <c r="I48" s="19"/>
      <c r="J48" s="19"/>
      <c r="K48" s="19"/>
      <c r="L48" s="68"/>
      <c r="M48" s="68"/>
    </row>
    <row r="49" spans="1:13" s="25" customFormat="1" x14ac:dyDescent="0.25">
      <c r="A49" s="19"/>
      <c r="B49" s="19"/>
      <c r="C49" s="19"/>
      <c r="D49" s="19"/>
      <c r="E49" s="19"/>
      <c r="F49" s="19"/>
      <c r="G49" s="19" t="s">
        <v>31</v>
      </c>
      <c r="H49" s="19"/>
      <c r="I49" s="19"/>
      <c r="J49" s="19"/>
      <c r="K49" s="19"/>
      <c r="L49" s="60">
        <v>618.66899999999998</v>
      </c>
      <c r="M49" s="60"/>
    </row>
    <row r="50" spans="1:13" s="25" customFormat="1" x14ac:dyDescent="0.25">
      <c r="A50" s="19"/>
      <c r="B50" s="19"/>
      <c r="C50" s="19"/>
      <c r="D50" s="19"/>
      <c r="E50" s="19"/>
      <c r="F50" s="19"/>
      <c r="G50" s="19" t="s">
        <v>33</v>
      </c>
      <c r="H50" s="19"/>
      <c r="I50" s="19"/>
      <c r="J50" s="19"/>
      <c r="K50" s="19"/>
      <c r="L50" s="61">
        <v>826.67399999999998</v>
      </c>
      <c r="M50" s="61"/>
    </row>
    <row r="51" spans="1:13" s="25" customFormat="1" x14ac:dyDescent="0.2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</row>
    <row r="52" spans="1:13" s="25" customFormat="1" x14ac:dyDescent="0.25">
      <c r="A52" s="18" t="s">
        <v>35</v>
      </c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</row>
    <row r="53" spans="1:13" s="25" customFormat="1" x14ac:dyDescent="0.25">
      <c r="A53" s="18" t="s">
        <v>36</v>
      </c>
      <c r="B53" s="19"/>
      <c r="C53" s="55">
        <v>1070494.6669999999</v>
      </c>
      <c r="D53" s="55"/>
      <c r="E53" s="19"/>
      <c r="F53" s="19"/>
      <c r="G53" s="19"/>
      <c r="H53" s="19"/>
      <c r="I53" s="19"/>
      <c r="J53" s="19"/>
      <c r="K53" s="19"/>
      <c r="L53" s="19"/>
      <c r="M53" s="19"/>
    </row>
    <row r="54" spans="1:13" s="25" customFormat="1" x14ac:dyDescent="0.2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</row>
    <row r="55" spans="1:13" s="25" customFormat="1" x14ac:dyDescent="0.25">
      <c r="A55" s="18" t="s">
        <v>37</v>
      </c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</row>
    <row r="56" spans="1:13" s="25" customFormat="1" x14ac:dyDescent="0.25">
      <c r="A56" s="18" t="s">
        <v>38</v>
      </c>
      <c r="B56" s="19"/>
      <c r="C56" s="55">
        <v>12861.846</v>
      </c>
      <c r="D56" s="55"/>
      <c r="E56" s="19"/>
      <c r="F56" s="19"/>
      <c r="G56" s="19"/>
      <c r="H56" s="19"/>
      <c r="I56" s="19"/>
      <c r="J56" s="19"/>
      <c r="K56" s="19"/>
      <c r="L56" s="19"/>
      <c r="M56" s="19"/>
    </row>
    <row r="57" spans="1:13" s="25" customFormat="1" x14ac:dyDescent="0.2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</row>
    <row r="58" spans="1:13" s="25" customFormat="1" x14ac:dyDescent="0.25">
      <c r="A58" s="18" t="s">
        <v>39</v>
      </c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</row>
    <row r="59" spans="1:13" s="25" customFormat="1" x14ac:dyDescent="0.25">
      <c r="A59" s="18" t="s">
        <v>40</v>
      </c>
      <c r="B59" s="19"/>
      <c r="C59" s="26"/>
      <c r="D59" s="26"/>
      <c r="E59" s="55">
        <v>621777.11499999999</v>
      </c>
      <c r="F59" s="55"/>
      <c r="G59" s="55"/>
      <c r="H59" s="55"/>
      <c r="I59" s="19"/>
      <c r="J59" s="19"/>
      <c r="K59" s="19"/>
      <c r="L59" s="19"/>
      <c r="M59" s="19"/>
    </row>
    <row r="60" spans="1:13" s="25" customFormat="1" x14ac:dyDescent="0.25">
      <c r="A60" s="18" t="s">
        <v>21</v>
      </c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</row>
    <row r="61" spans="1:13" s="25" customFormat="1" x14ac:dyDescent="0.25">
      <c r="A61" s="19"/>
      <c r="B61" s="19"/>
      <c r="C61" s="19"/>
      <c r="D61" s="19"/>
      <c r="E61" s="19"/>
      <c r="F61" s="19"/>
      <c r="G61" s="18" t="s">
        <v>41</v>
      </c>
      <c r="H61" s="19"/>
      <c r="I61" s="19"/>
      <c r="J61" s="19"/>
      <c r="K61" s="19"/>
      <c r="L61" s="55">
        <v>1948.8409999999999</v>
      </c>
      <c r="M61" s="55"/>
    </row>
    <row r="62" spans="1:13" s="25" customFormat="1" x14ac:dyDescent="0.25">
      <c r="A62" s="19"/>
      <c r="B62" s="19"/>
      <c r="C62" s="19"/>
      <c r="D62" s="19"/>
      <c r="E62" s="19"/>
      <c r="F62" s="19"/>
      <c r="G62" s="18" t="s">
        <v>42</v>
      </c>
      <c r="H62" s="19"/>
      <c r="I62" s="19"/>
      <c r="J62" s="19"/>
      <c r="K62" s="19"/>
      <c r="L62" s="62">
        <v>191418.986</v>
      </c>
      <c r="M62" s="62"/>
    </row>
    <row r="63" spans="1:13" s="25" customFormat="1" x14ac:dyDescent="0.25">
      <c r="A63" s="19"/>
      <c r="B63" s="19"/>
      <c r="C63" s="19"/>
      <c r="D63" s="19"/>
      <c r="E63" s="19"/>
      <c r="F63" s="19"/>
      <c r="G63" s="18" t="s">
        <v>43</v>
      </c>
      <c r="H63" s="19"/>
      <c r="I63" s="19"/>
      <c r="J63" s="19"/>
      <c r="K63" s="19"/>
      <c r="L63" s="62">
        <v>175545.837</v>
      </c>
      <c r="M63" s="62"/>
    </row>
    <row r="64" spans="1:13" s="25" customFormat="1" x14ac:dyDescent="0.25">
      <c r="A64" s="19"/>
      <c r="B64" s="19"/>
      <c r="C64" s="19"/>
      <c r="D64" s="19"/>
      <c r="E64" s="19"/>
      <c r="F64" s="19"/>
      <c r="G64" s="18" t="s">
        <v>44</v>
      </c>
      <c r="H64" s="19"/>
      <c r="I64" s="19"/>
      <c r="J64" s="19"/>
      <c r="K64" s="19"/>
      <c r="L64" s="62">
        <v>12472.17</v>
      </c>
      <c r="M64" s="62"/>
    </row>
    <row r="65" spans="1:13" s="25" customFormat="1" x14ac:dyDescent="0.25">
      <c r="A65" s="19"/>
      <c r="B65" s="19"/>
      <c r="C65" s="19"/>
      <c r="D65" s="19"/>
      <c r="E65" s="19"/>
      <c r="F65" s="19"/>
      <c r="G65" s="18" t="s">
        <v>45</v>
      </c>
      <c r="H65" s="19"/>
      <c r="I65" s="19"/>
      <c r="J65" s="19"/>
      <c r="K65" s="19"/>
      <c r="L65" s="62">
        <v>240391.28099999999</v>
      </c>
      <c r="M65" s="62"/>
    </row>
    <row r="66" spans="1:13" s="25" customFormat="1" x14ac:dyDescent="0.2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</row>
    <row r="67" spans="1:13" s="25" customFormat="1" x14ac:dyDescent="0.25">
      <c r="A67" s="18" t="s">
        <v>46</v>
      </c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</row>
    <row r="68" spans="1:13" s="25" customFormat="1" x14ac:dyDescent="0.25">
      <c r="A68" s="18" t="s">
        <v>47</v>
      </c>
      <c r="B68" s="19"/>
      <c r="C68" s="59">
        <v>174623.7</v>
      </c>
      <c r="D68" s="59"/>
      <c r="E68" s="19"/>
      <c r="F68" s="19"/>
      <c r="G68" s="19"/>
      <c r="H68" s="19"/>
      <c r="I68" s="19"/>
      <c r="J68" s="19"/>
      <c r="K68" s="19"/>
      <c r="L68" s="19"/>
      <c r="M68" s="19"/>
    </row>
    <row r="69" spans="1:13" s="25" customFormat="1" x14ac:dyDescent="0.2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</row>
    <row r="70" spans="1:13" s="25" customFormat="1" x14ac:dyDescent="0.25">
      <c r="A70" s="18" t="s">
        <v>48</v>
      </c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</row>
    <row r="71" spans="1:13" s="25" customFormat="1" x14ac:dyDescent="0.25">
      <c r="A71" s="21" t="s">
        <v>59</v>
      </c>
      <c r="B71" s="21"/>
      <c r="C71" s="21"/>
      <c r="D71" s="21"/>
      <c r="E71" s="21"/>
      <c r="F71" s="41">
        <v>0</v>
      </c>
      <c r="G71" s="41"/>
      <c r="H71" s="21"/>
      <c r="I71" s="21"/>
      <c r="J71" s="21"/>
      <c r="K71" s="21"/>
      <c r="L71" s="22"/>
      <c r="M71" s="21"/>
    </row>
    <row r="72" spans="1:13" x14ac:dyDescent="0.25">
      <c r="A72" s="21"/>
      <c r="B72" s="21"/>
      <c r="C72" s="21"/>
      <c r="D72" s="21"/>
      <c r="E72" s="21"/>
      <c r="F72" s="42"/>
      <c r="G72" s="42"/>
      <c r="H72" s="21"/>
      <c r="I72" s="21"/>
      <c r="J72" s="21"/>
      <c r="K72" s="21"/>
      <c r="L72" s="22"/>
      <c r="M72" s="21"/>
    </row>
    <row r="73" spans="1:13" x14ac:dyDescent="0.25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</row>
    <row r="74" spans="1:13" x14ac:dyDescent="0.25">
      <c r="A74" s="12" t="s">
        <v>49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ht="15.75" thickBot="1" x14ac:dyDescent="0.3">
      <c r="A75" s="6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ht="15" customHeight="1" x14ac:dyDescent="0.25">
      <c r="A76" s="32"/>
      <c r="B76" s="33" t="s">
        <v>3</v>
      </c>
      <c r="C76" s="33" t="s">
        <v>4</v>
      </c>
      <c r="D76" s="33" t="s">
        <v>5</v>
      </c>
      <c r="E76" s="34" t="s">
        <v>6</v>
      </c>
      <c r="F76" s="1"/>
      <c r="G76" s="1"/>
      <c r="H76" s="1"/>
      <c r="I76" s="1"/>
      <c r="J76" s="1"/>
      <c r="K76" s="1"/>
      <c r="L76" s="1"/>
      <c r="M76" s="1"/>
    </row>
    <row r="77" spans="1:13" ht="27.75" customHeight="1" x14ac:dyDescent="0.25">
      <c r="A77" s="35" t="s">
        <v>50</v>
      </c>
      <c r="B77" s="63">
        <v>228.04</v>
      </c>
      <c r="C77" s="63"/>
      <c r="D77" s="63"/>
      <c r="E77" s="64"/>
      <c r="F77" s="1"/>
      <c r="G77" s="1"/>
      <c r="H77" s="1"/>
      <c r="I77" s="1"/>
      <c r="J77" s="1"/>
      <c r="K77" s="1"/>
      <c r="L77" s="1"/>
      <c r="M77" s="1"/>
    </row>
    <row r="78" spans="1:13" ht="150" x14ac:dyDescent="0.25">
      <c r="A78" s="36" t="s">
        <v>58</v>
      </c>
      <c r="B78" s="65">
        <v>3.14</v>
      </c>
      <c r="C78" s="66"/>
      <c r="D78" s="66"/>
      <c r="E78" s="67"/>
      <c r="F78" s="1"/>
      <c r="G78" s="1"/>
      <c r="H78" s="1"/>
      <c r="I78" s="1"/>
      <c r="J78" s="1"/>
      <c r="K78" s="1"/>
      <c r="L78" s="1"/>
      <c r="M78" s="1"/>
    </row>
    <row r="79" spans="1:13" ht="28.5" customHeight="1" x14ac:dyDescent="0.25">
      <c r="A79" s="36" t="s">
        <v>53</v>
      </c>
      <c r="B79" s="65">
        <v>1.224</v>
      </c>
      <c r="C79" s="66"/>
      <c r="D79" s="66"/>
      <c r="E79" s="67"/>
      <c r="F79" s="1"/>
      <c r="G79" s="1"/>
      <c r="H79" s="1"/>
      <c r="I79" s="1"/>
      <c r="J79" s="1"/>
      <c r="K79" s="1"/>
      <c r="L79" s="1"/>
      <c r="M79" s="1"/>
    </row>
    <row r="80" spans="1:13" ht="60" x14ac:dyDescent="0.25">
      <c r="A80" s="36" t="s">
        <v>54</v>
      </c>
      <c r="B80" s="65">
        <v>0.36399999999999999</v>
      </c>
      <c r="C80" s="66"/>
      <c r="D80" s="66"/>
      <c r="E80" s="67"/>
    </row>
    <row r="81" spans="1:13" ht="30" x14ac:dyDescent="0.25">
      <c r="A81" s="36" t="s">
        <v>55</v>
      </c>
      <c r="B81" s="56">
        <v>1.55</v>
      </c>
      <c r="C81" s="57"/>
      <c r="D81" s="57"/>
      <c r="E81" s="58"/>
      <c r="F81" s="1"/>
      <c r="G81" s="1"/>
      <c r="H81" s="1"/>
      <c r="I81" s="1"/>
      <c r="J81" s="1"/>
      <c r="K81" s="1"/>
      <c r="L81" s="1"/>
      <c r="M81" s="1"/>
    </row>
    <row r="82" spans="1:13" ht="15.75" thickBot="1" x14ac:dyDescent="0.3">
      <c r="A82" s="37" t="s">
        <v>51</v>
      </c>
      <c r="B82" s="38">
        <f>B77+B78</f>
        <v>231.17999999999998</v>
      </c>
      <c r="C82" s="38">
        <v>231.17999999999998</v>
      </c>
      <c r="D82" s="38">
        <v>231.17999999999998</v>
      </c>
      <c r="E82" s="39">
        <v>231.17999999999998</v>
      </c>
      <c r="F82" s="1"/>
      <c r="G82" s="1"/>
      <c r="H82" s="1"/>
      <c r="I82" s="1"/>
      <c r="J82" s="1"/>
      <c r="K82" s="1"/>
      <c r="L82" s="1"/>
      <c r="M82" s="1"/>
    </row>
    <row r="83" spans="1:1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</sheetData>
  <mergeCells count="38">
    <mergeCell ref="B79:E79"/>
    <mergeCell ref="B80:E80"/>
    <mergeCell ref="L48:M48"/>
    <mergeCell ref="G59:H59"/>
    <mergeCell ref="L64:M64"/>
    <mergeCell ref="L65:M65"/>
    <mergeCell ref="C68:D68"/>
    <mergeCell ref="B81:E81"/>
    <mergeCell ref="J39:K39"/>
    <mergeCell ref="C42:D42"/>
    <mergeCell ref="L45:M45"/>
    <mergeCell ref="L46:M46"/>
    <mergeCell ref="L49:M49"/>
    <mergeCell ref="L47:M47"/>
    <mergeCell ref="L50:M50"/>
    <mergeCell ref="C53:D53"/>
    <mergeCell ref="C56:D56"/>
    <mergeCell ref="E59:F59"/>
    <mergeCell ref="L61:M61"/>
    <mergeCell ref="L62:M62"/>
    <mergeCell ref="L63:M63"/>
    <mergeCell ref="B77:E77"/>
    <mergeCell ref="B78:E78"/>
    <mergeCell ref="L34:M34"/>
    <mergeCell ref="L35:M35"/>
    <mergeCell ref="L36:M36"/>
    <mergeCell ref="L37:M37"/>
    <mergeCell ref="A1:L2"/>
    <mergeCell ref="A6:F7"/>
    <mergeCell ref="G6:J6"/>
    <mergeCell ref="H14:I14"/>
    <mergeCell ref="K18:L18"/>
    <mergeCell ref="L33:M33"/>
    <mergeCell ref="K20:L20"/>
    <mergeCell ref="B23:C23"/>
    <mergeCell ref="K25:L25"/>
    <mergeCell ref="F28:G28"/>
    <mergeCell ref="F31:G31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3"/>
  <sheetViews>
    <sheetView zoomScale="80" zoomScaleNormal="80" workbookViewId="0">
      <selection activeCell="B78" sqref="B78:E78"/>
    </sheetView>
  </sheetViews>
  <sheetFormatPr defaultRowHeight="15" x14ac:dyDescent="0.25"/>
  <cols>
    <col min="1" max="1" width="15.85546875" customWidth="1"/>
    <col min="2" max="2" width="9.85546875" customWidth="1"/>
    <col min="3" max="3" width="14.28515625" customWidth="1"/>
    <col min="6" max="6" width="13.710937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8" ht="15" customHeight="1" x14ac:dyDescent="0.25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1"/>
      <c r="N1" s="1"/>
      <c r="O1" s="1"/>
      <c r="P1" s="1"/>
      <c r="Q1" s="1"/>
    </row>
    <row r="2" spans="1:18" x14ac:dyDescent="0.2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1"/>
      <c r="N2" s="1"/>
      <c r="O2" s="1"/>
      <c r="P2" s="1"/>
      <c r="Q2" s="1"/>
    </row>
    <row r="3" spans="1:18" ht="15.75" x14ac:dyDescent="0.25">
      <c r="A3" s="1"/>
      <c r="B3" s="1"/>
      <c r="C3" s="1"/>
      <c r="D3" s="1"/>
      <c r="E3" s="1"/>
      <c r="F3" s="27">
        <v>43497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8" x14ac:dyDescent="0.25">
      <c r="A4" s="1" t="s">
        <v>1</v>
      </c>
      <c r="B4" s="1"/>
      <c r="C4" s="1"/>
      <c r="D4" s="1"/>
      <c r="E4" s="7" t="s">
        <v>57</v>
      </c>
      <c r="F4" s="8"/>
      <c r="G4" s="8"/>
      <c r="H4" s="7"/>
      <c r="I4" s="7"/>
      <c r="J4" s="7"/>
      <c r="K4" s="1"/>
      <c r="L4" s="1"/>
      <c r="M4" s="1"/>
      <c r="N4" s="1"/>
      <c r="O4" s="1"/>
      <c r="P4" s="1"/>
      <c r="Q4" s="1"/>
    </row>
    <row r="5" spans="1:18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 x14ac:dyDescent="0.25">
      <c r="A6" s="46"/>
      <c r="B6" s="46"/>
      <c r="C6" s="46"/>
      <c r="D6" s="46"/>
      <c r="E6" s="46"/>
      <c r="F6" s="46"/>
      <c r="G6" s="47" t="s">
        <v>2</v>
      </c>
      <c r="H6" s="48"/>
      <c r="I6" s="48"/>
      <c r="J6" s="49"/>
      <c r="L6" s="1"/>
      <c r="M6" s="1"/>
      <c r="N6" s="1"/>
      <c r="O6" s="1"/>
      <c r="P6" s="1"/>
      <c r="Q6" s="1"/>
    </row>
    <row r="7" spans="1:18" x14ac:dyDescent="0.25">
      <c r="A7" s="46"/>
      <c r="B7" s="46"/>
      <c r="C7" s="46"/>
      <c r="D7" s="46"/>
      <c r="E7" s="46"/>
      <c r="F7" s="46"/>
      <c r="G7" s="10" t="s">
        <v>3</v>
      </c>
      <c r="H7" s="10" t="s">
        <v>4</v>
      </c>
      <c r="I7" s="10" t="s">
        <v>5</v>
      </c>
      <c r="J7" s="10" t="s">
        <v>6</v>
      </c>
      <c r="L7" s="1"/>
      <c r="M7" s="1"/>
      <c r="N7" s="1"/>
      <c r="O7" s="1"/>
      <c r="P7" s="1"/>
      <c r="Q7" s="1"/>
    </row>
    <row r="8" spans="1:18" x14ac:dyDescent="0.25">
      <c r="A8" s="9" t="s">
        <v>7</v>
      </c>
      <c r="B8" s="9"/>
      <c r="C8" s="9"/>
      <c r="D8" s="9"/>
      <c r="E8" s="9"/>
      <c r="F8" s="9"/>
      <c r="G8" s="40">
        <f>ROUND(($H$14+B82),2)</f>
        <v>2719.82</v>
      </c>
      <c r="H8" s="40">
        <f>ROUND(($H$14+C82),2)</f>
        <v>2719.82</v>
      </c>
      <c r="I8" s="40">
        <f>ROUND(($H$14+D82),2)</f>
        <v>2719.82</v>
      </c>
      <c r="J8" s="40">
        <f>ROUND(($H$14+E82),2)</f>
        <v>2719.82</v>
      </c>
      <c r="L8" s="1"/>
      <c r="M8" s="1"/>
      <c r="N8" s="1"/>
      <c r="O8" s="1"/>
      <c r="P8" s="1"/>
      <c r="Q8" s="1"/>
    </row>
    <row r="9" spans="1:18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8" x14ac:dyDescent="0.25">
      <c r="A10" s="1" t="s">
        <v>52</v>
      </c>
      <c r="B10" s="1"/>
      <c r="C10" s="1"/>
      <c r="D10" s="1"/>
      <c r="E10" s="1"/>
      <c r="F10" s="1"/>
      <c r="G10" s="14"/>
      <c r="H10" s="14"/>
      <c r="I10" s="14"/>
      <c r="J10" s="14"/>
      <c r="K10" s="1"/>
      <c r="L10" s="1"/>
      <c r="M10" s="1"/>
      <c r="N10" s="1"/>
      <c r="O10" s="1"/>
      <c r="P10" s="1"/>
      <c r="Q10" s="1"/>
    </row>
    <row r="11" spans="1:18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8" x14ac:dyDescent="0.25">
      <c r="A13" s="18" t="s">
        <v>8</v>
      </c>
      <c r="B13" s="19"/>
      <c r="C13" s="19"/>
      <c r="D13" s="19"/>
      <c r="E13" s="19"/>
      <c r="F13" s="19"/>
      <c r="G13" s="20"/>
      <c r="H13" s="19"/>
      <c r="I13" s="19"/>
      <c r="J13" s="19"/>
      <c r="K13" s="19"/>
      <c r="L13" s="19"/>
      <c r="M13" s="19"/>
      <c r="N13" s="2"/>
      <c r="O13" s="2"/>
      <c r="P13" s="2"/>
      <c r="Q13" s="2"/>
    </row>
    <row r="14" spans="1:18" x14ac:dyDescent="0.25">
      <c r="A14" s="21" t="s">
        <v>9</v>
      </c>
      <c r="B14" s="21"/>
      <c r="C14" s="21"/>
      <c r="D14" s="21"/>
      <c r="E14" s="21"/>
      <c r="F14" s="21"/>
      <c r="G14" s="21"/>
      <c r="H14" s="50">
        <v>2610.36</v>
      </c>
      <c r="I14" s="50"/>
      <c r="J14" s="21"/>
      <c r="K14" s="21"/>
      <c r="L14" s="22"/>
      <c r="M14" s="21"/>
      <c r="N14" s="3"/>
      <c r="O14" s="3"/>
      <c r="P14" s="3"/>
      <c r="Q14" s="3"/>
    </row>
    <row r="15" spans="1:18" x14ac:dyDescent="0.25">
      <c r="A15" s="19" t="s">
        <v>10</v>
      </c>
      <c r="B15" s="19"/>
      <c r="C15" s="19"/>
      <c r="D15" s="19"/>
      <c r="E15" s="19"/>
      <c r="F15" s="19"/>
      <c r="G15" s="20"/>
      <c r="H15" s="19"/>
      <c r="I15" s="19"/>
      <c r="J15" s="19"/>
      <c r="K15" s="19"/>
      <c r="L15" s="19"/>
      <c r="M15" s="19"/>
      <c r="N15" s="2"/>
      <c r="O15" s="2"/>
      <c r="P15" s="2"/>
      <c r="Q15" s="2"/>
    </row>
    <row r="16" spans="1:18" x14ac:dyDescent="0.25">
      <c r="A16" s="18" t="s">
        <v>11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2"/>
      <c r="O16" s="2"/>
      <c r="P16" s="2"/>
      <c r="Q16" s="2"/>
    </row>
    <row r="17" spans="1:18" x14ac:dyDescent="0.25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2"/>
      <c r="O17" s="2"/>
      <c r="P17" s="2"/>
      <c r="Q17" s="2"/>
    </row>
    <row r="18" spans="1:18" x14ac:dyDescent="0.25">
      <c r="A18" s="21" t="s">
        <v>12</v>
      </c>
      <c r="B18" s="21"/>
      <c r="C18" s="21"/>
      <c r="D18" s="21"/>
      <c r="E18" s="21"/>
      <c r="F18" s="21"/>
      <c r="G18" s="21"/>
      <c r="H18" s="21"/>
      <c r="I18" s="21"/>
      <c r="J18" s="21"/>
      <c r="K18" s="51" t="s">
        <v>60</v>
      </c>
      <c r="L18" s="51"/>
      <c r="M18" s="30"/>
      <c r="N18" s="3"/>
      <c r="O18" s="3"/>
      <c r="P18" s="3"/>
      <c r="Q18" s="3"/>
    </row>
    <row r="19" spans="1:18" x14ac:dyDescent="0.25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23"/>
      <c r="L19" s="23"/>
      <c r="M19" s="19"/>
      <c r="N19" s="2"/>
      <c r="O19" s="2"/>
      <c r="P19" s="11"/>
      <c r="Q19" s="2"/>
    </row>
    <row r="20" spans="1:18" x14ac:dyDescent="0.25">
      <c r="A20" s="21" t="s">
        <v>13</v>
      </c>
      <c r="B20" s="21"/>
      <c r="C20" s="21"/>
      <c r="D20" s="21"/>
      <c r="E20" s="21"/>
      <c r="F20" s="21"/>
      <c r="G20" s="21"/>
      <c r="H20" s="21"/>
      <c r="I20" s="21"/>
      <c r="J20" s="24"/>
      <c r="K20" s="50" t="s">
        <v>61</v>
      </c>
      <c r="L20" s="50"/>
      <c r="M20" s="31"/>
      <c r="N20" s="3"/>
      <c r="O20" s="3"/>
      <c r="P20" s="13"/>
      <c r="Q20" s="3"/>
    </row>
    <row r="21" spans="1:18" x14ac:dyDescent="0.25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23"/>
      <c r="L21" s="23"/>
      <c r="M21" s="19"/>
      <c r="N21" s="2"/>
      <c r="O21" s="2"/>
      <c r="P21" s="15"/>
      <c r="Q21" s="2"/>
    </row>
    <row r="22" spans="1:18" x14ac:dyDescent="0.25">
      <c r="A22" s="21" t="s">
        <v>14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3"/>
      <c r="O22" s="3"/>
      <c r="P22" s="13"/>
      <c r="Q22" s="13"/>
      <c r="R22" s="16"/>
    </row>
    <row r="23" spans="1:18" x14ac:dyDescent="0.25">
      <c r="A23" s="19" t="s">
        <v>15</v>
      </c>
      <c r="B23" s="53">
        <v>1.86737389685846E-3</v>
      </c>
      <c r="C23" s="53"/>
      <c r="D23" s="25"/>
      <c r="E23" s="19"/>
      <c r="F23" s="25"/>
      <c r="G23" s="19"/>
      <c r="H23" s="22"/>
      <c r="I23" s="19"/>
      <c r="J23" s="19"/>
      <c r="K23" s="19"/>
      <c r="L23" s="19"/>
      <c r="M23" s="19"/>
      <c r="N23" s="2"/>
      <c r="O23" s="2"/>
      <c r="P23" s="2"/>
      <c r="Q23" s="2"/>
      <c r="R23" s="16"/>
    </row>
    <row r="24" spans="1:18" x14ac:dyDescent="0.2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2"/>
      <c r="O24" s="2"/>
      <c r="P24" s="2"/>
      <c r="Q24" s="2"/>
      <c r="R24" s="17"/>
    </row>
    <row r="25" spans="1:18" x14ac:dyDescent="0.25">
      <c r="A25" s="21" t="s">
        <v>16</v>
      </c>
      <c r="B25" s="21"/>
      <c r="C25" s="21"/>
      <c r="D25" s="21"/>
      <c r="E25" s="21"/>
      <c r="F25" s="21"/>
      <c r="G25" s="21"/>
      <c r="H25" s="21"/>
      <c r="I25" s="21"/>
      <c r="J25" s="21"/>
      <c r="K25" s="54">
        <v>1804.8979999999999</v>
      </c>
      <c r="L25" s="54"/>
      <c r="M25" s="24"/>
      <c r="N25" s="3"/>
      <c r="O25" s="3"/>
      <c r="P25" s="3"/>
      <c r="Q25" s="3"/>
    </row>
    <row r="26" spans="1:18" x14ac:dyDescent="0.25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"/>
      <c r="O26" s="2"/>
      <c r="P26" s="2"/>
      <c r="Q26" s="2"/>
    </row>
    <row r="27" spans="1:18" x14ac:dyDescent="0.25">
      <c r="A27" s="18" t="s">
        <v>17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"/>
      <c r="O27" s="2"/>
      <c r="P27" s="2"/>
      <c r="Q27" s="2"/>
    </row>
    <row r="28" spans="1:18" x14ac:dyDescent="0.25">
      <c r="A28" s="18" t="s">
        <v>18</v>
      </c>
      <c r="B28" s="19"/>
      <c r="C28" s="19"/>
      <c r="D28" s="19"/>
      <c r="E28" s="26"/>
      <c r="F28" s="55">
        <v>19.123000000000001</v>
      </c>
      <c r="G28" s="55"/>
      <c r="H28" s="19"/>
      <c r="I28" s="19"/>
      <c r="J28" s="19"/>
      <c r="K28" s="19"/>
      <c r="L28" s="19"/>
      <c r="M28" s="19"/>
      <c r="N28" s="2"/>
      <c r="O28" s="2"/>
      <c r="P28" s="2"/>
      <c r="Q28" s="2"/>
    </row>
    <row r="29" spans="1:18" x14ac:dyDescent="0.2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2"/>
      <c r="O29" s="2"/>
      <c r="P29" s="2"/>
      <c r="Q29" s="2"/>
    </row>
    <row r="30" spans="1:18" x14ac:dyDescent="0.25">
      <c r="A30" s="18" t="s">
        <v>19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2"/>
      <c r="O30" s="2"/>
      <c r="P30" s="2"/>
      <c r="Q30" s="2"/>
    </row>
    <row r="31" spans="1:18" x14ac:dyDescent="0.25">
      <c r="A31" s="18" t="s">
        <v>20</v>
      </c>
      <c r="B31" s="19"/>
      <c r="C31" s="19"/>
      <c r="D31" s="26"/>
      <c r="E31" s="26"/>
      <c r="F31" s="55">
        <v>1008.3247200000002</v>
      </c>
      <c r="G31" s="55"/>
      <c r="H31" s="25"/>
      <c r="I31" s="19"/>
      <c r="J31" s="19"/>
      <c r="K31" s="19"/>
      <c r="L31" s="19"/>
      <c r="M31" s="19"/>
      <c r="N31" s="2"/>
      <c r="O31" s="2"/>
      <c r="P31" s="2"/>
      <c r="Q31" s="2"/>
    </row>
    <row r="32" spans="1:18" x14ac:dyDescent="0.25">
      <c r="A32" s="18" t="s">
        <v>21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2"/>
      <c r="O32" s="2"/>
      <c r="P32" s="2"/>
      <c r="Q32" s="2"/>
    </row>
    <row r="33" spans="1:17" x14ac:dyDescent="0.25">
      <c r="A33" s="19"/>
      <c r="B33" s="19"/>
      <c r="C33" s="19"/>
      <c r="D33" s="19"/>
      <c r="E33" s="19"/>
      <c r="F33" s="19"/>
      <c r="G33" s="18" t="s">
        <v>22</v>
      </c>
      <c r="H33" s="19"/>
      <c r="I33" s="19"/>
      <c r="J33" s="20"/>
      <c r="K33" s="19"/>
      <c r="L33" s="52">
        <v>4.3167500000000008</v>
      </c>
      <c r="M33" s="52"/>
      <c r="N33" s="2"/>
      <c r="O33" s="3"/>
      <c r="P33" s="3"/>
      <c r="Q33" s="2"/>
    </row>
    <row r="34" spans="1:17" x14ac:dyDescent="0.25">
      <c r="A34" s="19"/>
      <c r="B34" s="19"/>
      <c r="C34" s="19"/>
      <c r="D34" s="19"/>
      <c r="E34" s="19"/>
      <c r="F34" s="19"/>
      <c r="G34" s="18" t="s">
        <v>23</v>
      </c>
      <c r="H34" s="19"/>
      <c r="I34" s="19"/>
      <c r="J34" s="20"/>
      <c r="K34" s="19"/>
      <c r="L34" s="44">
        <v>314.00767700000029</v>
      </c>
      <c r="M34" s="44"/>
      <c r="N34" s="2"/>
      <c r="O34" s="3"/>
      <c r="P34" s="3"/>
      <c r="Q34" s="2"/>
    </row>
    <row r="35" spans="1:17" x14ac:dyDescent="0.25">
      <c r="A35" s="19"/>
      <c r="B35" s="19"/>
      <c r="C35" s="19"/>
      <c r="D35" s="19"/>
      <c r="E35" s="19"/>
      <c r="F35" s="19"/>
      <c r="G35" s="18" t="s">
        <v>24</v>
      </c>
      <c r="H35" s="19"/>
      <c r="I35" s="19"/>
      <c r="J35" s="20"/>
      <c r="K35" s="19"/>
      <c r="L35" s="44">
        <v>267.09705600000001</v>
      </c>
      <c r="M35" s="44"/>
      <c r="N35" s="2"/>
      <c r="O35" s="3"/>
      <c r="P35" s="3"/>
      <c r="Q35" s="2"/>
    </row>
    <row r="36" spans="1:17" x14ac:dyDescent="0.25">
      <c r="A36" s="19"/>
      <c r="B36" s="19"/>
      <c r="C36" s="19"/>
      <c r="D36" s="19"/>
      <c r="E36" s="19"/>
      <c r="F36" s="19"/>
      <c r="G36" s="18" t="s">
        <v>25</v>
      </c>
      <c r="H36" s="19"/>
      <c r="I36" s="19"/>
      <c r="J36" s="20"/>
      <c r="K36" s="19"/>
      <c r="L36" s="44">
        <v>19.627796999999997</v>
      </c>
      <c r="M36" s="44"/>
      <c r="N36" s="2"/>
      <c r="O36" s="3"/>
      <c r="P36" s="3"/>
      <c r="Q36" s="2"/>
    </row>
    <row r="37" spans="1:17" x14ac:dyDescent="0.25">
      <c r="A37" s="19"/>
      <c r="B37" s="19"/>
      <c r="C37" s="19"/>
      <c r="D37" s="19"/>
      <c r="E37" s="19"/>
      <c r="F37" s="19"/>
      <c r="G37" s="18" t="s">
        <v>26</v>
      </c>
      <c r="H37" s="19"/>
      <c r="I37" s="19"/>
      <c r="J37" s="20"/>
      <c r="K37" s="19"/>
      <c r="L37" s="44">
        <v>403.27544</v>
      </c>
      <c r="M37" s="44"/>
      <c r="N37" s="2"/>
      <c r="O37" s="2"/>
      <c r="P37" s="2"/>
      <c r="Q37" s="2"/>
    </row>
    <row r="38" spans="1:17" x14ac:dyDescent="0.2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2"/>
      <c r="O38" s="2"/>
      <c r="P38" s="2"/>
      <c r="Q38" s="2"/>
    </row>
    <row r="39" spans="1:17" x14ac:dyDescent="0.25">
      <c r="A39" s="21" t="s">
        <v>27</v>
      </c>
      <c r="B39" s="21"/>
      <c r="C39" s="21"/>
      <c r="D39" s="21"/>
      <c r="E39" s="21"/>
      <c r="F39" s="21"/>
      <c r="G39" s="21"/>
      <c r="H39" s="21"/>
      <c r="I39" s="21"/>
      <c r="J39" s="59">
        <v>279.84270000000004</v>
      </c>
      <c r="K39" s="59"/>
      <c r="L39" s="21"/>
      <c r="M39" s="21"/>
      <c r="N39" s="3"/>
      <c r="O39" s="3"/>
      <c r="P39" s="3"/>
      <c r="Q39" s="3"/>
    </row>
    <row r="40" spans="1:17" x14ac:dyDescent="0.2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2"/>
      <c r="O40" s="2"/>
      <c r="P40" s="2"/>
      <c r="Q40" s="2"/>
    </row>
    <row r="41" spans="1:17" x14ac:dyDescent="0.25">
      <c r="A41" s="18" t="s">
        <v>28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2"/>
      <c r="O41" s="2"/>
      <c r="P41" s="2"/>
      <c r="Q41" s="2"/>
    </row>
    <row r="42" spans="1:17" x14ac:dyDescent="0.25">
      <c r="A42" s="24" t="s">
        <v>29</v>
      </c>
      <c r="B42" s="24"/>
      <c r="C42" s="55">
        <v>1948.8409999999999</v>
      </c>
      <c r="D42" s="55"/>
      <c r="E42" s="25"/>
      <c r="F42" s="24"/>
      <c r="G42" s="24"/>
      <c r="H42" s="24"/>
      <c r="I42" s="24"/>
      <c r="J42" s="24"/>
      <c r="K42" s="24"/>
      <c r="L42" s="24"/>
      <c r="M42" s="24"/>
      <c r="N42" s="4"/>
      <c r="O42" s="4"/>
      <c r="P42" s="4"/>
      <c r="Q42" s="5"/>
    </row>
    <row r="43" spans="1:17" x14ac:dyDescent="0.25">
      <c r="A43" s="18" t="s">
        <v>21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2"/>
      <c r="O43" s="2"/>
      <c r="P43" s="2"/>
      <c r="Q43" s="2"/>
    </row>
    <row r="44" spans="1:17" x14ac:dyDescent="0.25">
      <c r="A44" s="19"/>
      <c r="B44" s="19"/>
      <c r="C44" s="19"/>
      <c r="D44" s="19" t="s">
        <v>30</v>
      </c>
      <c r="E44" s="19"/>
      <c r="F44" s="19"/>
      <c r="G44" s="19"/>
      <c r="H44" s="19"/>
      <c r="I44" s="19"/>
      <c r="J44" s="19"/>
      <c r="K44" s="19"/>
      <c r="L44" s="29"/>
      <c r="M44" s="29"/>
      <c r="N44" s="2"/>
      <c r="O44" s="2"/>
      <c r="P44" s="2"/>
      <c r="Q44" s="2"/>
    </row>
    <row r="45" spans="1:17" x14ac:dyDescent="0.25">
      <c r="A45" s="19"/>
      <c r="B45" s="19"/>
      <c r="C45" s="19"/>
      <c r="D45" s="19"/>
      <c r="E45" s="19"/>
      <c r="F45" s="19"/>
      <c r="G45" s="19" t="s">
        <v>31</v>
      </c>
      <c r="H45" s="19"/>
      <c r="I45" s="19"/>
      <c r="J45" s="19"/>
      <c r="K45" s="19"/>
      <c r="L45" s="60">
        <v>227.786</v>
      </c>
      <c r="M45" s="60"/>
      <c r="N45" s="2"/>
      <c r="O45" s="2"/>
      <c r="P45" s="2"/>
      <c r="Q45" s="2"/>
    </row>
    <row r="46" spans="1:17" x14ac:dyDescent="0.25">
      <c r="A46" s="19"/>
      <c r="B46" s="19"/>
      <c r="C46" s="19"/>
      <c r="D46" s="19"/>
      <c r="E46" s="19"/>
      <c r="F46" s="19"/>
      <c r="G46" s="19" t="s">
        <v>32</v>
      </c>
      <c r="H46" s="19"/>
      <c r="I46" s="19"/>
      <c r="J46" s="19"/>
      <c r="K46" s="19"/>
      <c r="L46" s="61">
        <v>152.303</v>
      </c>
      <c r="M46" s="61"/>
      <c r="N46" s="2"/>
      <c r="O46" s="2"/>
      <c r="P46" s="2"/>
      <c r="Q46" s="2"/>
    </row>
    <row r="47" spans="1:17" x14ac:dyDescent="0.25">
      <c r="A47" s="19"/>
      <c r="B47" s="19"/>
      <c r="C47" s="19"/>
      <c r="D47" s="19"/>
      <c r="E47" s="19"/>
      <c r="F47" s="19"/>
      <c r="G47" s="19" t="s">
        <v>33</v>
      </c>
      <c r="H47" s="19"/>
      <c r="I47" s="19"/>
      <c r="J47" s="19"/>
      <c r="K47" s="19"/>
      <c r="L47" s="61">
        <v>123.40900000000001</v>
      </c>
      <c r="M47" s="61"/>
      <c r="N47" s="2"/>
      <c r="O47" s="2"/>
      <c r="P47" s="2"/>
      <c r="Q47" s="2"/>
    </row>
    <row r="48" spans="1:17" x14ac:dyDescent="0.25">
      <c r="A48" s="19"/>
      <c r="B48" s="19"/>
      <c r="C48" s="19"/>
      <c r="D48" s="19" t="s">
        <v>34</v>
      </c>
      <c r="E48" s="19"/>
      <c r="F48" s="19"/>
      <c r="G48" s="19"/>
      <c r="H48" s="19"/>
      <c r="I48" s="19"/>
      <c r="J48" s="19"/>
      <c r="K48" s="19"/>
      <c r="L48" s="68"/>
      <c r="M48" s="68"/>
      <c r="N48" s="2"/>
      <c r="O48" s="2"/>
      <c r="P48" s="2"/>
      <c r="Q48" s="2"/>
    </row>
    <row r="49" spans="1:17" x14ac:dyDescent="0.25">
      <c r="A49" s="19"/>
      <c r="B49" s="19"/>
      <c r="C49" s="19"/>
      <c r="D49" s="19"/>
      <c r="E49" s="19"/>
      <c r="F49" s="19"/>
      <c r="G49" s="19" t="s">
        <v>31</v>
      </c>
      <c r="H49" s="19"/>
      <c r="I49" s="19"/>
      <c r="J49" s="19"/>
      <c r="K49" s="19"/>
      <c r="L49" s="60">
        <v>618.66899999999998</v>
      </c>
      <c r="M49" s="60"/>
      <c r="N49" s="2"/>
      <c r="O49" s="2"/>
      <c r="P49" s="2"/>
      <c r="Q49" s="2"/>
    </row>
    <row r="50" spans="1:17" x14ac:dyDescent="0.25">
      <c r="A50" s="19"/>
      <c r="B50" s="19"/>
      <c r="C50" s="19"/>
      <c r="D50" s="19"/>
      <c r="E50" s="19"/>
      <c r="F50" s="19"/>
      <c r="G50" s="19" t="s">
        <v>33</v>
      </c>
      <c r="H50" s="19"/>
      <c r="I50" s="19"/>
      <c r="J50" s="19"/>
      <c r="K50" s="19"/>
      <c r="L50" s="61">
        <v>826.67399999999998</v>
      </c>
      <c r="M50" s="61"/>
      <c r="N50" s="2"/>
      <c r="O50" s="2"/>
      <c r="P50" s="2"/>
      <c r="Q50" s="2"/>
    </row>
    <row r="51" spans="1:17" x14ac:dyDescent="0.2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2"/>
      <c r="O51" s="2"/>
      <c r="P51" s="2"/>
      <c r="Q51" s="2"/>
    </row>
    <row r="52" spans="1:17" x14ac:dyDescent="0.25">
      <c r="A52" s="18" t="s">
        <v>35</v>
      </c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2"/>
      <c r="O52" s="2"/>
      <c r="P52" s="2"/>
      <c r="Q52" s="2"/>
    </row>
    <row r="53" spans="1:17" x14ac:dyDescent="0.25">
      <c r="A53" s="18" t="s">
        <v>36</v>
      </c>
      <c r="B53" s="19"/>
      <c r="C53" s="55">
        <v>1070494.6669999999</v>
      </c>
      <c r="D53" s="55"/>
      <c r="E53" s="19"/>
      <c r="F53" s="19"/>
      <c r="G53" s="19"/>
      <c r="H53" s="19"/>
      <c r="I53" s="19"/>
      <c r="J53" s="19"/>
      <c r="K53" s="19"/>
      <c r="L53" s="19"/>
      <c r="M53" s="19"/>
      <c r="N53" s="2"/>
      <c r="O53" s="2"/>
      <c r="P53" s="2"/>
      <c r="Q53" s="2"/>
    </row>
    <row r="54" spans="1:17" x14ac:dyDescent="0.2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2"/>
      <c r="O54" s="2"/>
      <c r="P54" s="2"/>
      <c r="Q54" s="2"/>
    </row>
    <row r="55" spans="1:17" x14ac:dyDescent="0.25">
      <c r="A55" s="18" t="s">
        <v>37</v>
      </c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2"/>
      <c r="O55" s="2"/>
      <c r="P55" s="2"/>
      <c r="Q55" s="2"/>
    </row>
    <row r="56" spans="1:17" x14ac:dyDescent="0.25">
      <c r="A56" s="18" t="s">
        <v>38</v>
      </c>
      <c r="B56" s="19"/>
      <c r="C56" s="55">
        <v>12861.846</v>
      </c>
      <c r="D56" s="55"/>
      <c r="E56" s="19"/>
      <c r="F56" s="19"/>
      <c r="G56" s="19"/>
      <c r="H56" s="19"/>
      <c r="I56" s="19"/>
      <c r="J56" s="19"/>
      <c r="K56" s="19"/>
      <c r="L56" s="19"/>
      <c r="M56" s="19"/>
      <c r="N56" s="2"/>
      <c r="O56" s="2"/>
      <c r="P56" s="2"/>
      <c r="Q56" s="2"/>
    </row>
    <row r="57" spans="1:17" x14ac:dyDescent="0.2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2"/>
      <c r="O57" s="2"/>
      <c r="P57" s="2"/>
      <c r="Q57" s="2"/>
    </row>
    <row r="58" spans="1:17" x14ac:dyDescent="0.25">
      <c r="A58" s="18" t="s">
        <v>39</v>
      </c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2"/>
      <c r="O58" s="2"/>
      <c r="P58" s="2"/>
      <c r="Q58" s="2"/>
    </row>
    <row r="59" spans="1:17" x14ac:dyDescent="0.25">
      <c r="A59" s="18" t="s">
        <v>40</v>
      </c>
      <c r="B59" s="19"/>
      <c r="C59" s="26"/>
      <c r="D59" s="26"/>
      <c r="E59" s="55">
        <v>621777.11499999999</v>
      </c>
      <c r="F59" s="55"/>
      <c r="G59" s="55"/>
      <c r="H59" s="55"/>
      <c r="I59" s="19"/>
      <c r="J59" s="19"/>
      <c r="K59" s="19"/>
      <c r="L59" s="19"/>
      <c r="M59" s="19"/>
      <c r="N59" s="2"/>
      <c r="O59" s="2"/>
      <c r="P59" s="2"/>
      <c r="Q59" s="2"/>
    </row>
    <row r="60" spans="1:17" x14ac:dyDescent="0.25">
      <c r="A60" s="18" t="s">
        <v>21</v>
      </c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2"/>
      <c r="O60" s="2"/>
      <c r="P60" s="2"/>
      <c r="Q60" s="2"/>
    </row>
    <row r="61" spans="1:17" x14ac:dyDescent="0.25">
      <c r="A61" s="19"/>
      <c r="B61" s="19"/>
      <c r="C61" s="19"/>
      <c r="D61" s="19"/>
      <c r="E61" s="19"/>
      <c r="F61" s="19"/>
      <c r="G61" s="18" t="s">
        <v>41</v>
      </c>
      <c r="H61" s="19"/>
      <c r="I61" s="19"/>
      <c r="J61" s="19"/>
      <c r="K61" s="19"/>
      <c r="L61" s="55">
        <v>1948.8409999999999</v>
      </c>
      <c r="M61" s="55"/>
      <c r="N61" s="2"/>
      <c r="O61" s="2"/>
      <c r="P61" s="2"/>
      <c r="Q61" s="2"/>
    </row>
    <row r="62" spans="1:17" x14ac:dyDescent="0.25">
      <c r="A62" s="19"/>
      <c r="B62" s="19"/>
      <c r="C62" s="19"/>
      <c r="D62" s="19"/>
      <c r="E62" s="19"/>
      <c r="F62" s="19"/>
      <c r="G62" s="18" t="s">
        <v>42</v>
      </c>
      <c r="H62" s="19"/>
      <c r="I62" s="19"/>
      <c r="J62" s="19"/>
      <c r="K62" s="19"/>
      <c r="L62" s="62">
        <v>191418.986</v>
      </c>
      <c r="M62" s="62"/>
      <c r="N62" s="2"/>
      <c r="O62" s="2"/>
      <c r="P62" s="2"/>
      <c r="Q62" s="2"/>
    </row>
    <row r="63" spans="1:17" x14ac:dyDescent="0.25">
      <c r="A63" s="19"/>
      <c r="B63" s="19"/>
      <c r="C63" s="19"/>
      <c r="D63" s="19"/>
      <c r="E63" s="19"/>
      <c r="F63" s="19"/>
      <c r="G63" s="18" t="s">
        <v>43</v>
      </c>
      <c r="H63" s="19"/>
      <c r="I63" s="19"/>
      <c r="J63" s="19"/>
      <c r="K63" s="19"/>
      <c r="L63" s="62">
        <v>175545.837</v>
      </c>
      <c r="M63" s="62"/>
      <c r="N63" s="2"/>
      <c r="O63" s="2"/>
      <c r="P63" s="2"/>
      <c r="Q63" s="2"/>
    </row>
    <row r="64" spans="1:17" x14ac:dyDescent="0.25">
      <c r="A64" s="19"/>
      <c r="B64" s="19"/>
      <c r="C64" s="19"/>
      <c r="D64" s="19"/>
      <c r="E64" s="19"/>
      <c r="F64" s="19"/>
      <c r="G64" s="18" t="s">
        <v>44</v>
      </c>
      <c r="H64" s="19"/>
      <c r="I64" s="19"/>
      <c r="J64" s="19"/>
      <c r="K64" s="19"/>
      <c r="L64" s="62">
        <v>12472.17</v>
      </c>
      <c r="M64" s="62"/>
      <c r="N64" s="2"/>
      <c r="O64" s="2"/>
      <c r="P64" s="2"/>
      <c r="Q64" s="2"/>
    </row>
    <row r="65" spans="1:17" x14ac:dyDescent="0.25">
      <c r="A65" s="19"/>
      <c r="B65" s="19"/>
      <c r="C65" s="19"/>
      <c r="D65" s="19"/>
      <c r="E65" s="19"/>
      <c r="F65" s="19"/>
      <c r="G65" s="18" t="s">
        <v>45</v>
      </c>
      <c r="H65" s="19"/>
      <c r="I65" s="19"/>
      <c r="J65" s="19"/>
      <c r="K65" s="19"/>
      <c r="L65" s="62">
        <v>240391.28099999999</v>
      </c>
      <c r="M65" s="62"/>
      <c r="N65" s="2"/>
      <c r="O65" s="2"/>
      <c r="P65" s="2"/>
      <c r="Q65" s="2"/>
    </row>
    <row r="66" spans="1:17" x14ac:dyDescent="0.2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2"/>
      <c r="O66" s="2"/>
      <c r="P66" s="2"/>
      <c r="Q66" s="2"/>
    </row>
    <row r="67" spans="1:17" x14ac:dyDescent="0.25">
      <c r="A67" s="18" t="s">
        <v>46</v>
      </c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2"/>
      <c r="O67" s="2"/>
      <c r="P67" s="2"/>
      <c r="Q67" s="2"/>
    </row>
    <row r="68" spans="1:17" x14ac:dyDescent="0.25">
      <c r="A68" s="18" t="s">
        <v>47</v>
      </c>
      <c r="B68" s="19"/>
      <c r="C68" s="59">
        <v>174623.7</v>
      </c>
      <c r="D68" s="59"/>
      <c r="E68" s="19"/>
      <c r="F68" s="19"/>
      <c r="G68" s="19"/>
      <c r="H68" s="19"/>
      <c r="I68" s="19"/>
      <c r="J68" s="19"/>
      <c r="K68" s="19"/>
      <c r="L68" s="19"/>
      <c r="M68" s="19"/>
      <c r="N68" s="2"/>
      <c r="O68" s="2"/>
      <c r="P68" s="2"/>
      <c r="Q68" s="2"/>
    </row>
    <row r="69" spans="1:17" x14ac:dyDescent="0.2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2"/>
      <c r="O69" s="2"/>
      <c r="P69" s="2"/>
      <c r="Q69" s="2"/>
    </row>
    <row r="70" spans="1:17" x14ac:dyDescent="0.25">
      <c r="A70" s="18" t="s">
        <v>48</v>
      </c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2"/>
      <c r="O70" s="2"/>
      <c r="P70" s="2"/>
      <c r="Q70" s="2"/>
    </row>
    <row r="71" spans="1:17" x14ac:dyDescent="0.25">
      <c r="A71" s="21" t="s">
        <v>59</v>
      </c>
      <c r="B71" s="21"/>
      <c r="C71" s="21"/>
      <c r="D71" s="21"/>
      <c r="E71" s="21"/>
      <c r="F71" s="41">
        <v>0</v>
      </c>
      <c r="G71" s="41"/>
      <c r="H71" s="21"/>
      <c r="I71" s="21"/>
      <c r="J71" s="21"/>
      <c r="K71" s="21"/>
      <c r="L71" s="22"/>
      <c r="M71" s="21"/>
      <c r="N71" s="3"/>
      <c r="O71" s="3"/>
      <c r="P71" s="3"/>
      <c r="Q71" s="3"/>
    </row>
    <row r="72" spans="1:17" x14ac:dyDescent="0.25">
      <c r="A72" s="21"/>
      <c r="B72" s="21"/>
      <c r="C72" s="21"/>
      <c r="D72" s="21"/>
      <c r="E72" s="21"/>
      <c r="F72" s="42"/>
      <c r="G72" s="42"/>
      <c r="H72" s="21"/>
      <c r="I72" s="21"/>
      <c r="J72" s="21"/>
      <c r="K72" s="21"/>
      <c r="L72" s="22"/>
      <c r="M72" s="21"/>
      <c r="N72" s="3"/>
      <c r="O72" s="3"/>
      <c r="P72" s="3"/>
      <c r="Q72" s="3"/>
    </row>
    <row r="73" spans="1:17" x14ac:dyDescent="0.25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1"/>
      <c r="O73" s="1"/>
      <c r="P73" s="1"/>
      <c r="Q73" s="1"/>
    </row>
    <row r="74" spans="1:17" x14ac:dyDescent="0.25">
      <c r="A74" s="12" t="s">
        <v>49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ht="15.75" thickBot="1" x14ac:dyDescent="0.3">
      <c r="A75" s="6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s="25" customFormat="1" ht="15" customHeight="1" x14ac:dyDescent="0.25">
      <c r="A76" s="32"/>
      <c r="B76" s="33" t="s">
        <v>3</v>
      </c>
      <c r="C76" s="33" t="s">
        <v>4</v>
      </c>
      <c r="D76" s="33" t="s">
        <v>5</v>
      </c>
      <c r="E76" s="34" t="s">
        <v>6</v>
      </c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</row>
    <row r="77" spans="1:17" s="25" customFormat="1" ht="15" customHeight="1" x14ac:dyDescent="0.25">
      <c r="A77" s="35" t="s">
        <v>50</v>
      </c>
      <c r="B77" s="63">
        <v>106.32</v>
      </c>
      <c r="C77" s="63"/>
      <c r="D77" s="63"/>
      <c r="E77" s="64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</row>
    <row r="78" spans="1:17" s="25" customFormat="1" ht="135" customHeight="1" x14ac:dyDescent="0.25">
      <c r="A78" s="36" t="s">
        <v>58</v>
      </c>
      <c r="B78" s="65">
        <v>3.14</v>
      </c>
      <c r="C78" s="66"/>
      <c r="D78" s="66"/>
      <c r="E78" s="67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</row>
    <row r="79" spans="1:17" s="25" customFormat="1" ht="28.5" customHeight="1" x14ac:dyDescent="0.25">
      <c r="A79" s="36" t="s">
        <v>53</v>
      </c>
      <c r="B79" s="65">
        <v>1.224</v>
      </c>
      <c r="C79" s="66"/>
      <c r="D79" s="66"/>
      <c r="E79" s="67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</row>
    <row r="80" spans="1:17" s="25" customFormat="1" ht="60" x14ac:dyDescent="0.25">
      <c r="A80" s="36" t="s">
        <v>54</v>
      </c>
      <c r="B80" s="65">
        <v>0.36399999999999999</v>
      </c>
      <c r="C80" s="66"/>
      <c r="D80" s="66"/>
      <c r="E80" s="67"/>
    </row>
    <row r="81" spans="1:17" s="25" customFormat="1" ht="30" x14ac:dyDescent="0.25">
      <c r="A81" s="36" t="s">
        <v>55</v>
      </c>
      <c r="B81" s="56">
        <v>1.55</v>
      </c>
      <c r="C81" s="57"/>
      <c r="D81" s="57"/>
      <c r="E81" s="58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</row>
    <row r="82" spans="1:17" s="25" customFormat="1" ht="15.75" thickBot="1" x14ac:dyDescent="0.3">
      <c r="A82" s="37" t="s">
        <v>51</v>
      </c>
      <c r="B82" s="38">
        <f>B77+B78</f>
        <v>109.46</v>
      </c>
      <c r="C82" s="38">
        <v>109.46</v>
      </c>
      <c r="D82" s="38">
        <v>109.46</v>
      </c>
      <c r="E82" s="39">
        <v>109.46</v>
      </c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</row>
    <row r="83" spans="1:17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</sheetData>
  <mergeCells count="38">
    <mergeCell ref="G59:H59"/>
    <mergeCell ref="B77:E77"/>
    <mergeCell ref="B78:E78"/>
    <mergeCell ref="B79:E79"/>
    <mergeCell ref="B80:E80"/>
    <mergeCell ref="C42:D42"/>
    <mergeCell ref="L45:M45"/>
    <mergeCell ref="L46:M46"/>
    <mergeCell ref="L49:M49"/>
    <mergeCell ref="L47:M47"/>
    <mergeCell ref="L48:M48"/>
    <mergeCell ref="L33:M33"/>
    <mergeCell ref="K20:L20"/>
    <mergeCell ref="B23:C23"/>
    <mergeCell ref="K25:L25"/>
    <mergeCell ref="F28:G28"/>
    <mergeCell ref="F31:G31"/>
    <mergeCell ref="A1:L2"/>
    <mergeCell ref="A6:F7"/>
    <mergeCell ref="G6:J6"/>
    <mergeCell ref="H14:I14"/>
    <mergeCell ref="K18:L18"/>
    <mergeCell ref="B81:E81"/>
    <mergeCell ref="L34:M34"/>
    <mergeCell ref="L35:M35"/>
    <mergeCell ref="L36:M36"/>
    <mergeCell ref="L37:M37"/>
    <mergeCell ref="L62:M62"/>
    <mergeCell ref="L63:M63"/>
    <mergeCell ref="L64:M64"/>
    <mergeCell ref="L65:M65"/>
    <mergeCell ref="C68:D68"/>
    <mergeCell ref="L50:M50"/>
    <mergeCell ref="C53:D53"/>
    <mergeCell ref="C56:D56"/>
    <mergeCell ref="E59:F59"/>
    <mergeCell ref="L61:M61"/>
    <mergeCell ref="J39:K39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для РСК(в пределах норм.)</vt:lpstr>
      <vt:lpstr>для РСК (сверх норм.)</vt:lpstr>
    </vt:vector>
  </TitlesOfParts>
  <Company>ОАО "СамараЭнерго"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Бессмертнова Ольга</cp:lastModifiedBy>
  <cp:lastPrinted>2012-06-20T04:19:52Z</cp:lastPrinted>
  <dcterms:created xsi:type="dcterms:W3CDTF">2012-06-18T12:12:35Z</dcterms:created>
  <dcterms:modified xsi:type="dcterms:W3CDTF">2019-03-14T11:39:25Z</dcterms:modified>
</cp:coreProperties>
</file>