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2 февраль 2018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E87" i="10" l="1"/>
  <c r="D87" i="10"/>
  <c r="C87" i="10"/>
  <c r="E88" i="9"/>
  <c r="D88" i="9"/>
  <c r="C88" i="9"/>
  <c r="B87" i="10" l="1"/>
  <c r="J8" i="10" l="1"/>
  <c r="I8" i="10"/>
  <c r="H8" i="10"/>
  <c r="G8" i="10" l="1"/>
  <c r="B88" i="9" l="1"/>
  <c r="G8" i="9" l="1"/>
  <c r="J8" i="9" l="1"/>
  <c r="I8" i="9" l="1"/>
  <c r="H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<sst xmlns="http://schemas.openxmlformats.org/spreadsheetml/2006/main" count="138" uniqueCount="63">
  <si>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</si>
  <si>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</si>
  <si>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</si>
  <si>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</si>
  <si>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</si>
  <si>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</si>
  <si>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</si>
  <si>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</si>
  <si>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</si>
  <si>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</si>
  <si>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</si>
  <si>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</si>
  <si>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</si>
  <si>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</si>
  <si>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</si>
  <si>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</si>
  <si>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</si>
  <si>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</si>
  <si>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</si>
  <si>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</si>
  <si>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</si>
  <si>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</si>
  <si>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</si>
  <si>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</si>
  <si>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</si>
  <si>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</si>
  <si>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</si>
  <si>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</si>
  <si>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</si>
  <si>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</si>
  <si>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</si>
  <si>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</si>
  <si>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</si>
  <si>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</si>
  <si>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</si>
  <si>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</si>
  <si>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</si>
  <si>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</si>
  <si>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</si>
  <si>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</si>
  <si>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</si>
  <si>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</si>
  <si>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</si>
  <si>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</si>
  <si>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</si>
  <si>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</si>
  <si>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</si>
  <si>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</si>
  <si>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</si>
  <si>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</si>
  <si>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</si>
  <si>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</si>
  <si>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</si>
  <si>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</si>
  <si>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</si>
  <si>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</si>
  <si>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</si>
  <si>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</si>
  <si>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</si>
  <si>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</si>
  <si>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</si>
  <si>
    <t>1125,21</t>
  </si>
  <si>
    <t>629923,5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</si>
</sst>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3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2" fontId="2" fillId="0" borderId="5" xfId="0" applyNumberFormat="1" applyFont="1" applyFill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173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4" zoomScale="90" zoomScaleNormal="9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6">
        <v>43132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8"/>
      <c r="B6" s="48"/>
      <c r="C6" s="48"/>
      <c r="D6" s="48"/>
      <c r="E6" s="48"/>
      <c r="F6" s="48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 x14ac:dyDescent="0.25">
      <c r="A7" s="48"/>
      <c r="B7" s="48"/>
      <c r="C7" s="48"/>
      <c r="D7" s="48"/>
      <c r="E7" s="48"/>
      <c r="F7" s="4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ROUND(($H$14+B88),2)</f>
        <v>2897.54</v>
      </c>
      <c r="H8" s="37">
        <f t="shared" ref="H8:J8" si="0">ROUND(($H$14+C88),2)</f>
        <v>2897.54</v>
      </c>
      <c r="I8" s="37">
        <f t="shared" si="0"/>
        <v>2897.54</v>
      </c>
      <c r="J8" s="37">
        <f t="shared" si="0"/>
        <v>2897.54</v>
      </c>
      <c r="L8" s="23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52">
        <v>2436.13</v>
      </c>
      <c r="I14" s="52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53" t="s">
        <v>61</v>
      </c>
      <c r="L18" s="53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39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52" t="s">
        <v>62</v>
      </c>
      <c r="L20" s="52"/>
      <c r="M20" s="41"/>
      <c r="N20" s="3"/>
      <c r="O20" s="22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54">
        <v>2.1080744800293099E-3</v>
      </c>
      <c r="C23" s="54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55">
        <v>1922.3969999999999</v>
      </c>
      <c r="L25" s="55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58">
        <v>18.507999999999999</v>
      </c>
      <c r="G28" s="58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58">
        <v>1024.355816</v>
      </c>
      <c r="G31" s="58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71">
        <v>4.307531</v>
      </c>
      <c r="M33" s="71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72">
        <v>394.53295400000007</v>
      </c>
      <c r="M34" s="72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72">
        <v>281.70557500000001</v>
      </c>
      <c r="M35" s="72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72">
        <v>15.529140999999999</v>
      </c>
      <c r="M36" s="72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72">
        <v>328.28061500000001</v>
      </c>
      <c r="M37" s="72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56">
        <v>283.59090000000003</v>
      </c>
      <c r="K39" s="56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58">
        <v>1941.152</v>
      </c>
      <c r="D42" s="58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59">
        <v>238.47200000000001</v>
      </c>
      <c r="M45" s="59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57">
        <v>172.67400000000001</v>
      </c>
      <c r="M46" s="57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57">
        <v>130.52099999999999</v>
      </c>
      <c r="M47" s="57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73"/>
      <c r="M48" s="73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59">
        <v>590.20000000000005</v>
      </c>
      <c r="M49" s="59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57">
        <v>809.28499999999997</v>
      </c>
      <c r="M50" s="57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58">
        <v>1121503.8019999999</v>
      </c>
      <c r="D53" s="58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58">
        <v>12222.134</v>
      </c>
      <c r="D56" s="58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58">
        <v>656511.70400000003</v>
      </c>
      <c r="F59" s="58"/>
      <c r="G59" s="58"/>
      <c r="H59" s="58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74">
        <v>1941.152</v>
      </c>
      <c r="M61" s="74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75">
        <v>222336.08300000001</v>
      </c>
      <c r="M62" s="75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75">
        <v>183459.777</v>
      </c>
      <c r="M63" s="75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75">
        <v>9925.4629999999997</v>
      </c>
      <c r="M64" s="75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75">
        <v>238849.22899999999</v>
      </c>
      <c r="M65" s="75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56">
        <v>176960</v>
      </c>
      <c r="D68" s="56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6">
        <v>-17.009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44"/>
      <c r="G73" s="4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44"/>
      <c r="G74" s="4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44"/>
      <c r="G75" s="4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44"/>
      <c r="G76" s="4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0">
        <v>458.4</v>
      </c>
      <c r="C83" s="61"/>
      <c r="D83" s="61"/>
      <c r="E83" s="6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63">
        <v>3.01</v>
      </c>
      <c r="C84" s="64"/>
      <c r="D84" s="64"/>
      <c r="E84" s="6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6">
        <v>1.145</v>
      </c>
      <c r="C85" s="67"/>
      <c r="D85" s="67"/>
      <c r="E85" s="6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6">
        <v>0.35399999999999998</v>
      </c>
      <c r="C86" s="67"/>
      <c r="D86" s="67"/>
      <c r="E86" s="68"/>
    </row>
    <row r="87" spans="1:17" ht="30.75" thickBot="1" x14ac:dyDescent="0.3">
      <c r="A87" s="20" t="s">
        <v>56</v>
      </c>
      <c r="B87" s="66">
        <v>1.508</v>
      </c>
      <c r="C87" s="67"/>
      <c r="D87" s="67"/>
      <c r="E87" s="6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3">
        <f>B83+B84</f>
        <v>461.40999999999997</v>
      </c>
      <c r="C88" s="43">
        <f>B83+B84</f>
        <v>461.40999999999997</v>
      </c>
      <c r="D88" s="43">
        <f>B83+B84</f>
        <v>461.40999999999997</v>
      </c>
      <c r="E88" s="45">
        <f>B83+B84</f>
        <v>461.40999999999997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G59:H59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</row>
    <row r="2" spans="1: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6">
        <v>43132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8"/>
      <c r="B6" s="48"/>
      <c r="C6" s="48"/>
      <c r="D6" s="48"/>
      <c r="E6" s="48"/>
      <c r="F6" s="48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 x14ac:dyDescent="0.25">
      <c r="A7" s="48"/>
      <c r="B7" s="48"/>
      <c r="C7" s="48"/>
      <c r="D7" s="48"/>
      <c r="E7" s="48"/>
      <c r="F7" s="4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ROUND(($H$14+$H$14*0.087*1.18+B87),2)</f>
        <v>2689.23</v>
      </c>
      <c r="H8" s="37">
        <f>ROUND(($H$14+$H$14*0.087*1.18+C87),2)</f>
        <v>2689.23</v>
      </c>
      <c r="I8" s="37">
        <f>ROUND(($H$14+$H$14*0.087*1.18+D87),2)</f>
        <v>2689.23</v>
      </c>
      <c r="J8" s="37">
        <f>ROUND(($H$14+$H$14*0.087*1.18+E87),2)</f>
        <v>2689.23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52">
        <v>2436.13</v>
      </c>
      <c r="I14" s="52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53" t="s">
        <v>61</v>
      </c>
      <c r="L18" s="53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2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52" t="s">
        <v>62</v>
      </c>
      <c r="L20" s="52"/>
      <c r="M20" s="41"/>
      <c r="N20" s="3"/>
      <c r="O20" s="3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54">
        <v>2.1080744800293099E-3</v>
      </c>
      <c r="C23" s="54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55">
        <v>1922.3969999999999</v>
      </c>
      <c r="L25" s="55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58">
        <v>18.507999999999999</v>
      </c>
      <c r="G28" s="58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58">
        <v>1024.355816</v>
      </c>
      <c r="G31" s="58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71">
        <v>4.307531</v>
      </c>
      <c r="M33" s="71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72">
        <v>394.53295400000007</v>
      </c>
      <c r="M34" s="72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72">
        <v>281.70557500000001</v>
      </c>
      <c r="M35" s="72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72">
        <v>15.529140999999999</v>
      </c>
      <c r="M36" s="72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72">
        <v>328.28061500000001</v>
      </c>
      <c r="M37" s="72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56">
        <v>283.59090000000003</v>
      </c>
      <c r="K39" s="56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58">
        <v>1941.152</v>
      </c>
      <c r="D42" s="58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59">
        <v>238.47200000000001</v>
      </c>
      <c r="M45" s="59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57">
        <v>172.67400000000001</v>
      </c>
      <c r="M46" s="57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57">
        <v>130.52099999999999</v>
      </c>
      <c r="M47" s="57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73"/>
      <c r="M48" s="73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59">
        <v>590.20000000000005</v>
      </c>
      <c r="M49" s="59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57">
        <v>809.28499999999997</v>
      </c>
      <c r="M50" s="57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58">
        <v>1121503.8019999999</v>
      </c>
      <c r="D53" s="58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58">
        <v>12222.134</v>
      </c>
      <c r="D56" s="58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58">
        <v>656511.70400000003</v>
      </c>
      <c r="F59" s="58"/>
      <c r="G59" s="58"/>
      <c r="H59" s="58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74">
        <v>1941.152</v>
      </c>
      <c r="M61" s="74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75">
        <v>222336.08300000001</v>
      </c>
      <c r="M62" s="75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75">
        <v>183459.777</v>
      </c>
      <c r="M63" s="75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75">
        <v>9925.4629999999997</v>
      </c>
      <c r="M64" s="75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75">
        <v>238849.22899999999</v>
      </c>
      <c r="M65" s="75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56">
        <v>176960</v>
      </c>
      <c r="D68" s="56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6">
        <v>-17.009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15" customHeight="1" x14ac:dyDescent="0.25">
      <c r="A73" s="69" t="s">
        <v>60</v>
      </c>
      <c r="B73" s="70"/>
      <c r="C73" s="70"/>
      <c r="D73" s="70"/>
      <c r="E73" s="70"/>
      <c r="F73" s="44"/>
      <c r="G73" s="44"/>
      <c r="H73" s="30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0"/>
      <c r="B74" s="70"/>
      <c r="C74" s="70"/>
      <c r="D74" s="70"/>
      <c r="E74" s="70"/>
      <c r="F74" s="44"/>
      <c r="G74" s="44"/>
      <c r="H74" s="30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0"/>
      <c r="B75" s="70"/>
      <c r="C75" s="70"/>
      <c r="D75" s="70"/>
      <c r="E75" s="70"/>
      <c r="F75" s="44"/>
      <c r="G75" s="44"/>
      <c r="H75" s="30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0"/>
      <c r="B76" s="70"/>
      <c r="C76" s="70"/>
      <c r="D76" s="70"/>
      <c r="E76" s="70"/>
      <c r="F76" s="44"/>
      <c r="G76" s="44"/>
      <c r="H76" s="30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0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3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29"/>
      <c r="G79" s="29"/>
      <c r="H79" s="29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2" t="s">
        <v>59</v>
      </c>
      <c r="B83" s="63">
        <v>3.01</v>
      </c>
      <c r="C83" s="64"/>
      <c r="D83" s="64"/>
      <c r="E83" s="6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6">
        <v>1.145</v>
      </c>
      <c r="C84" s="67"/>
      <c r="D84" s="67"/>
      <c r="E84" s="6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6">
        <v>0.35399999999999998</v>
      </c>
      <c r="C85" s="67"/>
      <c r="D85" s="67"/>
      <c r="E85" s="68"/>
    </row>
    <row r="86" spans="1:17" ht="30.75" thickBot="1" x14ac:dyDescent="0.3">
      <c r="A86" s="20" t="s">
        <v>56</v>
      </c>
      <c r="B86" s="66">
        <v>1.508</v>
      </c>
      <c r="C86" s="67"/>
      <c r="D86" s="67"/>
      <c r="E86" s="6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3">
        <f>B83</f>
        <v>3.01</v>
      </c>
      <c r="C87" s="43">
        <f>B83</f>
        <v>3.01</v>
      </c>
      <c r="D87" s="43">
        <f>B83</f>
        <v>3.01</v>
      </c>
      <c r="E87" s="43">
        <f>B83</f>
        <v>3.01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G59:H59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2018-05-16T06:19:29Z</dcterms:modified>
</cp:coreProperties>
</file>