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1 Январь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59" i="2" l="1"/>
  <c r="C59" i="1"/>
</calcChain>
</file>

<file path=xl/sharedStrings.xml><?xml version="1.0" encoding="utf-8"?>
<sst xmlns="http://schemas.openxmlformats.org/spreadsheetml/2006/main" count="136" uniqueCount="61">
  <si>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</si>
  <si>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</si>
  <si>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</si>
  <si>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</si>
  <si>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</si>
  <si>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</si>
  <si>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</si>
  <si>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</si>
  <si>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</si>
  <si>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</si>
  <si>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</si>
  <si>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</si>
  <si>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</si>
  <si>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</si>
  <si>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</si>
  <si>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</si>
  <si>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</si>
  <si>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</si>
  <si>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</si>
  <si>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</si>
  <si>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</si>
  <si>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</si>
  <si>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</si>
  <si>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</si>
  <si>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</si>
  <si>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</si>
  <si>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</si>
  <si>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</si>
  <si>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</si>
  <si>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</si>
  <si>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</si>
  <si>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</si>
  <si>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</si>
  <si>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</si>
  <si>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</si>
  <si>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</si>
  <si>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</si>
  <si>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</si>
  <si>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</si>
  <si>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</si>
  <si>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</si>
  <si>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</si>
  <si>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</si>
  <si>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</si>
  <si>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</si>
  <si>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</si>
  <si>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</si>
  <si>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</si>
  <si>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</si>
  <si>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</si>
  <si>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</si>
  <si>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</si>
  <si>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</si>
  <si>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</si>
  <si>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</si>
  <si>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</si>
  <si>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</si>
  <si>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</si>
  <si>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Январь 2022</t>
  </si>
  <si>
    <t>в т.ч. у собственников и иных законных владельцев объектов микрогенерации, МВт·ч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</si>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</sst>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6" formatCode="#,##0.0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7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70" fontId="1" fillId="0" borderId="12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1%20&#1071;&#1085;&#1074;&#1072;&#1088;&#1100;%202022/&#1086;&#1087;&#1077;&#1088;&#1072;&#1090;&#1080;&#1074;&#1082;&#1072;%20&#1071;&#1053;&#1042;&#1040;&#1056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G2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zoomScale="80" zoomScaleNormal="80" workbookViewId="0">
      <selection activeCell="B81" sqref="B81:E8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</row>
    <row r="2" spans="1:1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</row>
    <row r="3" spans="1:13" ht="15.75" x14ac:dyDescent="0.25">
      <c r="A3" s="3"/>
      <c r="B3" s="3"/>
      <c r="C3" s="3"/>
      <c r="D3" s="3"/>
      <c r="E3" s="3"/>
      <c r="F3" s="10" t="s">
        <v>58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46" t="s">
        <v>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2"/>
      <c r="B6" s="42"/>
      <c r="C6" s="42"/>
      <c r="D6" s="42"/>
      <c r="E6" s="42"/>
      <c r="F6" s="42"/>
      <c r="G6" s="43" t="s">
        <v>2</v>
      </c>
      <c r="H6" s="44"/>
      <c r="I6" s="44"/>
      <c r="J6" s="45"/>
      <c r="L6" s="3"/>
      <c r="M6" s="3"/>
    </row>
    <row r="7" spans="1:13" x14ac:dyDescent="0.25">
      <c r="A7" s="42"/>
      <c r="B7" s="42"/>
      <c r="C7" s="42"/>
      <c r="D7" s="42"/>
      <c r="E7" s="42"/>
      <c r="F7" s="42"/>
      <c r="G7" s="18" t="s">
        <v>3</v>
      </c>
      <c r="H7" s="18" t="s">
        <v>4</v>
      </c>
      <c r="I7" s="18" t="s">
        <v>5</v>
      </c>
      <c r="J7" s="18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2">
        <v>2841.71</v>
      </c>
      <c r="H8" s="22">
        <v>2841.71</v>
      </c>
      <c r="I8" s="22">
        <v>2841.71</v>
      </c>
      <c r="J8" s="22">
        <v>2841.71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38">
        <v>2703.27</v>
      </c>
      <c r="I14" s="3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38">
        <v>1372.21</v>
      </c>
      <c r="L18" s="38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38">
        <v>837400.45</v>
      </c>
      <c r="L20" s="38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5">
        <v>1.58951491065122E-3</v>
      </c>
      <c r="C23" s="5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0">
        <v>1481.816</v>
      </c>
      <c r="L25" s="40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5">
        <v>2.1789999999999998</v>
      </c>
      <c r="G28" s="35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32"/>
      <c r="G29" s="3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35">
        <v>595.73851999999988</v>
      </c>
      <c r="G32" s="35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4">
        <v>3.5912229999999998</v>
      </c>
      <c r="M34" s="54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39">
        <v>293.62037900000001</v>
      </c>
      <c r="M35" s="39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39">
        <v>243.67311799999999</v>
      </c>
      <c r="M36" s="39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39">
        <v>2.3184E-2</v>
      </c>
      <c r="M37" s="39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39">
        <v>54.830615999999999</v>
      </c>
      <c r="M38" s="39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34">
        <v>328.12959999999998</v>
      </c>
      <c r="K40" s="3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35">
        <v>1657.5369999999998</v>
      </c>
      <c r="D43" s="35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17"/>
      <c r="M45" s="17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51">
        <v>230.816</v>
      </c>
      <c r="M46" s="51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37">
        <v>169.92599999999999</v>
      </c>
      <c r="M47" s="37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37">
        <v>149.74</v>
      </c>
      <c r="M48" s="37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50"/>
      <c r="M49" s="50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51">
        <v>525.17999999999995</v>
      </c>
      <c r="M50" s="51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37">
        <v>581.875</v>
      </c>
      <c r="M51" s="37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35">
        <v>960806.29700000002</v>
      </c>
      <c r="D54" s="35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35">
        <v>1565.548</v>
      </c>
      <c r="D57" s="35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1" t="s">
        <v>59</v>
      </c>
      <c r="B58" s="2"/>
      <c r="C58" s="32"/>
      <c r="D58" s="3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1"/>
      <c r="B59" s="2"/>
      <c r="C59" s="35">
        <f>'[1]Предельный уровень'!$G$25/1000</f>
        <v>0</v>
      </c>
      <c r="D59" s="35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35">
        <v>405217.87900000002</v>
      </c>
      <c r="F62" s="35"/>
      <c r="G62" s="35"/>
      <c r="H62" s="35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35">
        <v>1657.537</v>
      </c>
      <c r="M64" s="35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36">
        <v>186362.739</v>
      </c>
      <c r="M65" s="36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36">
        <v>171966.31099999999</v>
      </c>
      <c r="M66" s="36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36">
        <v>13.119</v>
      </c>
      <c r="M67" s="36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36">
        <v>45218.173000000003</v>
      </c>
      <c r="M68" s="36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34">
        <v>204765.4</v>
      </c>
      <c r="D71" s="34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60</v>
      </c>
      <c r="B74" s="4"/>
      <c r="C74" s="4"/>
      <c r="D74" s="4"/>
      <c r="E74" s="4"/>
      <c r="F74" s="19">
        <v>0</v>
      </c>
      <c r="G74" s="19"/>
      <c r="H74" s="4"/>
      <c r="I74" s="4"/>
      <c r="J74" s="4"/>
      <c r="K74" s="4"/>
      <c r="L74" s="5"/>
      <c r="M74" s="4"/>
    </row>
    <row r="75" spans="1:13" ht="27.75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x14ac:dyDescent="0.25">
      <c r="A76" s="14" t="s">
        <v>50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1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 customHeight="1" x14ac:dyDescent="0.25">
      <c r="A78" s="23"/>
      <c r="B78" s="24" t="s">
        <v>3</v>
      </c>
      <c r="C78" s="24" t="s">
        <v>4</v>
      </c>
      <c r="D78" s="24" t="s">
        <v>5</v>
      </c>
      <c r="E78" s="25" t="s">
        <v>6</v>
      </c>
      <c r="F78" s="3"/>
      <c r="G78" s="3"/>
      <c r="H78" s="3"/>
      <c r="I78" s="3"/>
      <c r="J78" s="3"/>
      <c r="K78" s="3"/>
      <c r="L78" s="3"/>
      <c r="M78" s="3"/>
    </row>
    <row r="79" spans="1:13" ht="27.75" customHeight="1" x14ac:dyDescent="0.25">
      <c r="A79" s="26" t="s">
        <v>51</v>
      </c>
      <c r="B79" s="52">
        <v>132.18</v>
      </c>
      <c r="C79" s="52"/>
      <c r="D79" s="52"/>
      <c r="E79" s="53"/>
      <c r="F79" s="3"/>
      <c r="G79" s="3"/>
      <c r="H79" s="3"/>
      <c r="I79" s="3"/>
      <c r="J79" s="3"/>
      <c r="K79" s="3"/>
      <c r="L79" s="3"/>
      <c r="M79" s="3"/>
    </row>
    <row r="80" spans="1:13" ht="150" x14ac:dyDescent="0.25">
      <c r="A80" s="27" t="s">
        <v>52</v>
      </c>
      <c r="B80" s="47">
        <v>6.26</v>
      </c>
      <c r="C80" s="48"/>
      <c r="D80" s="48"/>
      <c r="E80" s="49"/>
      <c r="F80" s="3"/>
      <c r="G80" s="3"/>
      <c r="H80" s="3"/>
      <c r="I80" s="3"/>
      <c r="J80" s="3"/>
      <c r="K80" s="3"/>
      <c r="L80" s="3"/>
      <c r="M80" s="3"/>
    </row>
    <row r="81" spans="1:13" ht="28.5" customHeight="1" x14ac:dyDescent="0.25">
      <c r="A81" s="27" t="s">
        <v>53</v>
      </c>
      <c r="B81" s="56">
        <v>1.319</v>
      </c>
      <c r="C81" s="57"/>
      <c r="D81" s="57"/>
      <c r="E81" s="58"/>
      <c r="F81" s="16"/>
      <c r="G81" s="16"/>
      <c r="H81" s="3"/>
      <c r="I81" s="3"/>
      <c r="J81" s="3"/>
      <c r="K81" s="3"/>
      <c r="L81" s="3"/>
      <c r="M81" s="3"/>
    </row>
    <row r="82" spans="1:13" ht="60" x14ac:dyDescent="0.25">
      <c r="A82" s="27" t="s">
        <v>54</v>
      </c>
      <c r="B82" s="56">
        <v>0.36599999999999999</v>
      </c>
      <c r="C82" s="57"/>
      <c r="D82" s="57"/>
      <c r="E82" s="58"/>
      <c r="F82" s="16"/>
      <c r="G82" s="16"/>
    </row>
    <row r="83" spans="1:13" ht="30" x14ac:dyDescent="0.25">
      <c r="A83" s="27" t="s">
        <v>55</v>
      </c>
      <c r="B83" s="56">
        <v>4.5759999999999996</v>
      </c>
      <c r="C83" s="57"/>
      <c r="D83" s="57"/>
      <c r="E83" s="58"/>
      <c r="F83" s="16"/>
      <c r="G83" s="16"/>
      <c r="H83" s="3"/>
      <c r="I83" s="3"/>
      <c r="J83" s="3"/>
      <c r="K83" s="3"/>
      <c r="L83" s="3"/>
      <c r="M83" s="3"/>
    </row>
    <row r="84" spans="1:13" x14ac:dyDescent="0.25">
      <c r="A84" s="28" t="s">
        <v>56</v>
      </c>
      <c r="B84" s="29">
        <v>138.44</v>
      </c>
      <c r="C84" s="29">
        <v>138.44</v>
      </c>
      <c r="D84" s="29">
        <v>138.44</v>
      </c>
      <c r="E84" s="30">
        <v>138.44</v>
      </c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</sheetData>
  <mergeCells count="40">
    <mergeCell ref="B81:E81"/>
    <mergeCell ref="B82:E82"/>
    <mergeCell ref="B83:E83"/>
    <mergeCell ref="L49:M49"/>
    <mergeCell ref="L50:M50"/>
    <mergeCell ref="L64:M64"/>
    <mergeCell ref="L65:M65"/>
    <mergeCell ref="B80:E80"/>
    <mergeCell ref="B79:E79"/>
    <mergeCell ref="L38:M38"/>
    <mergeCell ref="J40:K40"/>
    <mergeCell ref="A1:L2"/>
    <mergeCell ref="A6:F7"/>
    <mergeCell ref="G6:J6"/>
    <mergeCell ref="H14:I14"/>
    <mergeCell ref="K18:L18"/>
    <mergeCell ref="A4:L4"/>
    <mergeCell ref="L34:M34"/>
    <mergeCell ref="L35:M35"/>
    <mergeCell ref="K20:L20"/>
    <mergeCell ref="L36:M36"/>
    <mergeCell ref="L37:M37"/>
    <mergeCell ref="B23:C23"/>
    <mergeCell ref="K25:L25"/>
    <mergeCell ref="F28:G28"/>
    <mergeCell ref="F32:G32"/>
    <mergeCell ref="C43:D43"/>
    <mergeCell ref="L51:M51"/>
    <mergeCell ref="C54:D54"/>
    <mergeCell ref="C57:D57"/>
    <mergeCell ref="C59:D59"/>
    <mergeCell ref="L48:M48"/>
    <mergeCell ref="L46:M46"/>
    <mergeCell ref="L47:M47"/>
    <mergeCell ref="C71:D71"/>
    <mergeCell ref="E62:F62"/>
    <mergeCell ref="G62:H62"/>
    <mergeCell ref="L66:M66"/>
    <mergeCell ref="L67:M67"/>
    <mergeCell ref="L68:M6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="80" zoomScaleNormal="80" workbookViewId="0">
      <selection activeCell="G81" sqref="G81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</row>
    <row r="2" spans="1:1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</row>
    <row r="3" spans="1:13" ht="15.75" x14ac:dyDescent="0.25">
      <c r="A3" s="3"/>
      <c r="B3" s="3"/>
      <c r="C3" s="3"/>
      <c r="D3" s="3"/>
      <c r="E3" s="3"/>
      <c r="F3" s="10" t="s">
        <v>58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2"/>
      <c r="B6" s="42"/>
      <c r="C6" s="42"/>
      <c r="D6" s="42"/>
      <c r="E6" s="42"/>
      <c r="F6" s="42"/>
      <c r="G6" s="43" t="s">
        <v>2</v>
      </c>
      <c r="H6" s="44"/>
      <c r="I6" s="44"/>
      <c r="J6" s="45"/>
      <c r="L6" s="3"/>
      <c r="M6" s="3"/>
    </row>
    <row r="7" spans="1:13" x14ac:dyDescent="0.25">
      <c r="A7" s="42"/>
      <c r="B7" s="42"/>
      <c r="C7" s="42"/>
      <c r="D7" s="42"/>
      <c r="E7" s="42"/>
      <c r="F7" s="42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1">
        <v>2896.89</v>
      </c>
      <c r="H8" s="31">
        <v>2896.89</v>
      </c>
      <c r="I8" s="31">
        <v>2896.89</v>
      </c>
      <c r="J8" s="31">
        <v>2896.89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38">
        <v>2703.27</v>
      </c>
      <c r="I14" s="38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38">
        <v>1372.21</v>
      </c>
      <c r="L18" s="38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38">
        <v>837400.45</v>
      </c>
      <c r="L20" s="38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5">
        <v>1.58951491065122E-3</v>
      </c>
      <c r="C23" s="5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0">
        <v>1481.816</v>
      </c>
      <c r="L25" s="40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5">
        <v>2.1789999999999998</v>
      </c>
      <c r="G28" s="35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32"/>
      <c r="G29" s="3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35">
        <v>595.73851999999988</v>
      </c>
      <c r="G32" s="35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4">
        <v>3.5912229999999998</v>
      </c>
      <c r="M34" s="54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39">
        <v>293.62037900000001</v>
      </c>
      <c r="M35" s="39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39">
        <v>243.67311799999999</v>
      </c>
      <c r="M36" s="39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39">
        <v>2.3184E-2</v>
      </c>
      <c r="M37" s="39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39">
        <v>54.830615999999999</v>
      </c>
      <c r="M38" s="39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34">
        <v>328.12959999999998</v>
      </c>
      <c r="K40" s="3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35">
        <v>1657.5369999999998</v>
      </c>
      <c r="D43" s="35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17"/>
      <c r="M45" s="17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51">
        <v>230.816</v>
      </c>
      <c r="M46" s="51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37">
        <v>169.92599999999999</v>
      </c>
      <c r="M47" s="37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37">
        <v>149.74</v>
      </c>
      <c r="M48" s="37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50"/>
      <c r="M49" s="50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51">
        <v>525.17999999999995</v>
      </c>
      <c r="M50" s="51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37">
        <v>581.875</v>
      </c>
      <c r="M51" s="37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35">
        <v>960806.29700000002</v>
      </c>
      <c r="D54" s="35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35">
        <v>1565.548</v>
      </c>
      <c r="D57" s="35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1" t="s">
        <v>59</v>
      </c>
      <c r="B58" s="2"/>
      <c r="C58" s="32"/>
      <c r="D58" s="3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1"/>
      <c r="B59" s="2"/>
      <c r="C59" s="35">
        <f>'[1]Предельный уровень'!$G$25/1000</f>
        <v>0</v>
      </c>
      <c r="D59" s="35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35">
        <v>405217.87900000002</v>
      </c>
      <c r="F62" s="35"/>
      <c r="G62" s="35"/>
      <c r="H62" s="35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35">
        <v>1657.537</v>
      </c>
      <c r="M64" s="35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36">
        <v>186362.739</v>
      </c>
      <c r="M65" s="36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36">
        <v>171966.31099999999</v>
      </c>
      <c r="M66" s="36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36">
        <v>13.119</v>
      </c>
      <c r="M67" s="36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36">
        <v>45218.173000000003</v>
      </c>
      <c r="M68" s="36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34">
        <v>204765.4</v>
      </c>
      <c r="D71" s="34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60</v>
      </c>
      <c r="B74" s="4"/>
      <c r="C74" s="4"/>
      <c r="D74" s="4"/>
      <c r="E74" s="4"/>
      <c r="F74" s="19">
        <v>0</v>
      </c>
      <c r="G74" s="19"/>
      <c r="H74" s="4"/>
      <c r="I74" s="4"/>
      <c r="J74" s="4"/>
      <c r="K74" s="4"/>
      <c r="L74" s="5"/>
      <c r="M74" s="4"/>
    </row>
    <row r="75" spans="1:13" ht="33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14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1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 customHeight="1" x14ac:dyDescent="0.25">
      <c r="A79" s="23"/>
      <c r="B79" s="24" t="s">
        <v>3</v>
      </c>
      <c r="C79" s="24" t="s">
        <v>4</v>
      </c>
      <c r="D79" s="24" t="s">
        <v>5</v>
      </c>
      <c r="E79" s="25" t="s">
        <v>6</v>
      </c>
      <c r="F79" s="3"/>
      <c r="G79" s="3"/>
      <c r="H79" s="3"/>
      <c r="I79" s="3"/>
      <c r="J79" s="3"/>
      <c r="K79" s="3"/>
      <c r="L79" s="3"/>
      <c r="M79" s="3"/>
    </row>
    <row r="80" spans="1:13" ht="30.75" customHeight="1" x14ac:dyDescent="0.25">
      <c r="A80" s="26" t="s">
        <v>51</v>
      </c>
      <c r="B80" s="52">
        <v>187.36</v>
      </c>
      <c r="C80" s="52"/>
      <c r="D80" s="52"/>
      <c r="E80" s="53"/>
      <c r="F80" s="3"/>
      <c r="G80" s="3"/>
      <c r="H80" s="3"/>
      <c r="I80" s="3"/>
      <c r="J80" s="3"/>
      <c r="K80" s="3"/>
      <c r="L80" s="3"/>
      <c r="M80" s="3"/>
    </row>
    <row r="81" spans="1:13" ht="135" customHeight="1" x14ac:dyDescent="0.25">
      <c r="A81" s="27" t="s">
        <v>52</v>
      </c>
      <c r="B81" s="47">
        <v>6.26</v>
      </c>
      <c r="C81" s="48"/>
      <c r="D81" s="48"/>
      <c r="E81" s="49"/>
      <c r="F81" s="3"/>
      <c r="G81" s="3"/>
      <c r="H81" s="3"/>
      <c r="I81" s="3"/>
      <c r="J81" s="3"/>
      <c r="K81" s="3"/>
      <c r="L81" s="3"/>
      <c r="M81" s="3"/>
    </row>
    <row r="82" spans="1:13" ht="28.5" customHeight="1" x14ac:dyDescent="0.25">
      <c r="A82" s="27" t="s">
        <v>53</v>
      </c>
      <c r="B82" s="56">
        <v>1.319</v>
      </c>
      <c r="C82" s="57"/>
      <c r="D82" s="57"/>
      <c r="E82" s="58"/>
      <c r="F82" s="3"/>
      <c r="G82" s="3"/>
      <c r="H82" s="3"/>
      <c r="I82" s="3"/>
      <c r="J82" s="3"/>
      <c r="K82" s="3"/>
      <c r="L82" s="3"/>
      <c r="M82" s="3"/>
    </row>
    <row r="83" spans="1:13" ht="60" x14ac:dyDescent="0.25">
      <c r="A83" s="27" t="s">
        <v>54</v>
      </c>
      <c r="B83" s="56">
        <v>0.36599999999999999</v>
      </c>
      <c r="C83" s="57"/>
      <c r="D83" s="57"/>
      <c r="E83" s="58"/>
    </row>
    <row r="84" spans="1:13" ht="30" x14ac:dyDescent="0.25">
      <c r="A84" s="27" t="s">
        <v>55</v>
      </c>
      <c r="B84" s="56">
        <v>4.5759999999999996</v>
      </c>
      <c r="C84" s="57"/>
      <c r="D84" s="57"/>
      <c r="E84" s="58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28" t="s">
        <v>56</v>
      </c>
      <c r="B85" s="29">
        <v>193.62</v>
      </c>
      <c r="C85" s="29">
        <v>193.62</v>
      </c>
      <c r="D85" s="29">
        <v>193.62</v>
      </c>
      <c r="E85" s="30">
        <v>193.62</v>
      </c>
      <c r="F85" s="3"/>
      <c r="G85" s="3"/>
      <c r="H85" s="3"/>
      <c r="I85" s="3"/>
      <c r="J85" s="3"/>
      <c r="K85" s="3"/>
      <c r="L85" s="3"/>
      <c r="M85" s="3"/>
    </row>
  </sheetData>
  <mergeCells count="40">
    <mergeCell ref="J40:K40"/>
    <mergeCell ref="B84:E84"/>
    <mergeCell ref="B80:E80"/>
    <mergeCell ref="B81:E81"/>
    <mergeCell ref="L47:M47"/>
    <mergeCell ref="L48:M48"/>
    <mergeCell ref="B82:E82"/>
    <mergeCell ref="B83:E83"/>
    <mergeCell ref="L49:M49"/>
    <mergeCell ref="L50:M50"/>
    <mergeCell ref="L64:M64"/>
    <mergeCell ref="L65:M65"/>
    <mergeCell ref="E62:F62"/>
    <mergeCell ref="G62:H62"/>
    <mergeCell ref="L37:M37"/>
    <mergeCell ref="L34:M34"/>
    <mergeCell ref="L35:M35"/>
    <mergeCell ref="F32:G32"/>
    <mergeCell ref="L38:M38"/>
    <mergeCell ref="K20:L20"/>
    <mergeCell ref="B23:C23"/>
    <mergeCell ref="K25:L25"/>
    <mergeCell ref="F28:G28"/>
    <mergeCell ref="L36:M36"/>
    <mergeCell ref="A1:L2"/>
    <mergeCell ref="A6:F7"/>
    <mergeCell ref="G6:J6"/>
    <mergeCell ref="H14:I14"/>
    <mergeCell ref="K18:L18"/>
    <mergeCell ref="A4:L4"/>
    <mergeCell ref="L66:M66"/>
    <mergeCell ref="L67:M67"/>
    <mergeCell ref="L68:M68"/>
    <mergeCell ref="C71:D71"/>
    <mergeCell ref="C43:D43"/>
    <mergeCell ref="L51:M51"/>
    <mergeCell ref="C54:D54"/>
    <mergeCell ref="C57:D57"/>
    <mergeCell ref="C59:D59"/>
    <mergeCell ref="L46:M4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2016-01-13T09:35:34Z</cp:lastPrinted>
  <dcterms:created xsi:type="dcterms:W3CDTF">2012-06-18T12:12:35Z</dcterms:created>
  <dcterms:modified xsi:type="dcterms:W3CDTF">2022-02-15T05:10:10Z</dcterms:modified>
</cp:coreProperties>
</file>