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tchet\Цены\2022\02 Февраля 2022\Выгрузка\"/>
    </mc:Choice>
  </mc:AlternateContent>
  <bookViews>
    <workbookView xWindow="0" yWindow="0" windowWidth="19905" windowHeight="10200" tabRatio="714"/>
  </bookViews>
  <sheets>
    <sheet name="для РСК(в пределах норм.)" sheetId="1" r:id="rId1"/>
    <sheet name="для РСК (сверх норм.)" sheetId="2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F31" i="2" l="1"/>
  <c r="B23" i="2"/>
  <c r="F31" i="1"/>
  <c r="B23" i="1"/>
</calcChain>
</file>

<file path=xl/sharedStrings.xml><?xml version="1.0" encoding="utf-8"?>
<sst xmlns="http://schemas.openxmlformats.org/spreadsheetml/2006/main" count="134" uniqueCount="61">
  <si>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</si>
  <si>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 на электрическую энергию (мощность), приобретаемую в целях компенсации потерь в сетях сетевых организаций (в отношении величин превышения  фактических объемов потерь электрической энергии над объемами потерь, учтенными в сводном прогнозном балансе в соответствующем расчетном периоде в отношении сетевой организации)</t>
  </si>
  <si>
    <t>Уровень напряжения</t>
  </si>
  <si>
    <t>ВН</t>
  </si>
  <si>
    <t>СН-1</t>
  </si>
  <si>
    <t>СН-2</t>
  </si>
  <si>
    <t>НН</t>
  </si>
  <si>
    <t>Предельный уровень нерегулируемых цен, рублей/МВт·ч без НДС</t>
  </si>
  <si>
    <t>* с учетом платы за услуги</t>
  </si>
  <si>
    <t>2. Средневзвешенная нерегулируемая цена на электрическую энергию (мощность), используемая для расчета предельного уровня</t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</si>
  <si>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</si>
  <si>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</si>
  <si>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</si>
  <si>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</si>
  <si>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</si>
  <si>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</t>
  </si>
  <si>
    <t>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</si>
  <si>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</si>
  <si>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</t>
  </si>
  <si>
    <t>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</si>
  <si>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</t>
  </si>
  <si>
    <t>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</si>
  <si>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</si>
  <si>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</si>
  <si>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</si>
  <si>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</si>
  <si>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</si>
  <si>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</si>
  <si>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</si>
  <si>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</t>
  </si>
  <si>
    <t>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</si>
  <si>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</si>
  <si>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</si>
  <si>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</si>
  <si>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</si>
  <si>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</si>
  <si>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 на оптовом</t>
  </si>
  <si>
    <t xml:space="preserve">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</si>
  <si>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</si>
  <si>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</si>
  <si>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>л) сумма объемов потребления электрической энергии потребителями (покупателями), осуществляющими расчеты по второй -</t>
  </si>
  <si>
    <t>шестой ценовым 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</si>
  <si>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</si>
  <si>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</si>
  <si>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</si>
  <si>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</si>
  <si>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</si>
  <si>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</si>
  <si>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</si>
  <si>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</si>
  <si>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Справочно:  плата за услуги, руб./МВтч</t>
  </si>
  <si>
    <t>Сбытовая надбавка</t>
  </si>
  <si>
    <t>Иные услуги, оказание которых является неотъемлемой частью процесса поставки э/э потребителям, в т.ч.</t>
  </si>
  <si>
    <t>Услуги ОАО "АТС"</t>
  </si>
  <si>
    <t>Размер платы за комплексную услугу ЗАО "ЦФР"</t>
  </si>
  <si>
    <t>Услуги ОАО "СО ЕЭС"</t>
  </si>
  <si>
    <t>Итого</t>
  </si>
  <si>
    <t>1. Предельный уровень нерегулируемых цен на электрическую энергию (мощность), приобретаемую в целях компенсации потерь в сетях сетевых организаций (в отношении величин непревышения  фактических объемов потерь электрической энергии над объемами потерь, учтенными в сводном прогнозном балансе в соответствующем расчетном периоде в отношении сетевой организации)</t>
  </si>
  <si>
    <t>Февраль 2022</t>
  </si>
  <si>
    <t>Справочно:</t>
  </si>
  <si>
    <t xml:space="preserve">предыдущие расчетные периоды, рублей/МВт·ч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</si>
</sst>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00"/>
    <numFmt numFmtId="165" formatCode="#,##0.000000"/>
    <numFmt numFmtId="166" formatCode="#,##0.00000000"/>
    <numFmt numFmtId="167" formatCode="#,##0.00000"/>
    <numFmt numFmtId="168" formatCode="0.000000000"/>
    <numFmt numFmtId="169" formatCode="0.00000000"/>
    <numFmt numFmtId="170" formatCode="0.000000"/>
    <numFmt numFmtId="171" formatCode="0.00000000000000000"/>
  </numFmts>
  <fonts count="8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3" fillId="0" borderId="0" xfId="0" applyFont="1" applyFill="1"/>
    <xf numFmtId="0" fontId="1" fillId="0" borderId="0" xfId="0" applyFont="1" applyFill="1" applyAlignment="1"/>
    <xf numFmtId="4" fontId="1" fillId="0" borderId="0" xfId="0" applyNumberFormat="1" applyFont="1" applyFill="1" applyAlignment="1"/>
    <xf numFmtId="4" fontId="1" fillId="0" borderId="0" xfId="0" applyNumberFormat="1" applyFont="1" applyFill="1"/>
    <xf numFmtId="0" fontId="1" fillId="0" borderId="0" xfId="0" applyFont="1" applyFill="1" applyBorder="1" applyAlignment="1"/>
    <xf numFmtId="0" fontId="0" fillId="0" borderId="0" xfId="0" applyFill="1"/>
    <xf numFmtId="0" fontId="1" fillId="0" borderId="0" xfId="0" applyFont="1" applyFill="1" applyBorder="1"/>
    <xf numFmtId="17" fontId="2" fillId="0" borderId="0" xfId="0" applyNumberFormat="1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/>
    <xf numFmtId="4" fontId="3" fillId="0" borderId="0" xfId="0" applyNumberFormat="1" applyFont="1" applyFill="1"/>
    <xf numFmtId="0" fontId="4" fillId="0" borderId="0" xfId="0" applyFont="1" applyFill="1" applyAlignment="1"/>
    <xf numFmtId="0" fontId="3" fillId="0" borderId="0" xfId="0" applyFont="1" applyFill="1" applyAlignment="1"/>
    <xf numFmtId="164" fontId="3" fillId="0" borderId="0" xfId="0" applyNumberFormat="1" applyFont="1" applyFill="1"/>
    <xf numFmtId="164" fontId="1" fillId="0" borderId="0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/>
    </xf>
    <xf numFmtId="168" fontId="1" fillId="0" borderId="0" xfId="0" applyNumberFormat="1" applyFont="1" applyFill="1" applyAlignment="1"/>
    <xf numFmtId="169" fontId="1" fillId="0" borderId="0" xfId="0" applyNumberFormat="1" applyFont="1" applyFill="1" applyAlignment="1"/>
    <xf numFmtId="4" fontId="3" fillId="0" borderId="2" xfId="0" applyNumberFormat="1" applyFont="1" applyFill="1" applyBorder="1"/>
    <xf numFmtId="0" fontId="3" fillId="0" borderId="3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wrapText="1"/>
    </xf>
    <xf numFmtId="0" fontId="5" fillId="0" borderId="7" xfId="0" applyFont="1" applyFill="1" applyBorder="1" applyAlignment="1"/>
    <xf numFmtId="4" fontId="5" fillId="0" borderId="8" xfId="0" applyNumberFormat="1" applyFont="1" applyFill="1" applyBorder="1" applyAlignment="1">
      <alignment horizontal="center"/>
    </xf>
    <xf numFmtId="4" fontId="5" fillId="0" borderId="9" xfId="0" applyNumberFormat="1" applyFont="1" applyFill="1" applyBorder="1" applyAlignment="1">
      <alignment horizontal="center"/>
    </xf>
    <xf numFmtId="4" fontId="1" fillId="0" borderId="2" xfId="0" applyNumberFormat="1" applyFont="1" applyFill="1" applyBorder="1"/>
    <xf numFmtId="164" fontId="1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165" fontId="1" fillId="0" borderId="14" xfId="0" applyNumberFormat="1" applyFont="1" applyFill="1" applyBorder="1" applyAlignment="1">
      <alignment horizontal="center"/>
    </xf>
    <xf numFmtId="170" fontId="1" fillId="0" borderId="12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6" fontId="1" fillId="0" borderId="14" xfId="0" applyNumberFormat="1" applyFont="1" applyFill="1" applyBorder="1" applyAlignment="1">
      <alignment horizontal="right"/>
    </xf>
    <xf numFmtId="167" fontId="1" fillId="0" borderId="1" xfId="0" applyNumberFormat="1" applyFont="1" applyFill="1" applyBorder="1" applyAlignment="1">
      <alignment horizontal="center"/>
    </xf>
    <xf numFmtId="170" fontId="1" fillId="0" borderId="14" xfId="0" applyNumberFormat="1" applyFont="1" applyFill="1" applyBorder="1" applyAlignment="1">
      <alignment horizontal="center"/>
    </xf>
    <xf numFmtId="170" fontId="1" fillId="0" borderId="1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 wrapText="1"/>
    </xf>
    <xf numFmtId="166" fontId="1" fillId="0" borderId="1" xfId="0" applyNumberFormat="1" applyFont="1" applyFill="1" applyBorder="1" applyAlignment="1">
      <alignment horizontal="right"/>
    </xf>
    <xf numFmtId="171" fontId="1" fillId="0" borderId="1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tchet/&#1062;&#1077;&#1085;&#1099;/2022/02%20&#1060;&#1077;&#1074;&#1088;&#1072;&#1083;&#1103;%202022/&#1086;&#1087;&#1077;&#1088;&#1072;&#1090;&#1080;&#1074;&#1082;&#1072;%20&#1060;&#1045;&#1042;&#1056;&#1040;&#1051;&#1068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1"/>
      <sheetName val="Предельный уровень"/>
      <sheetName val="КОЭФ"/>
      <sheetName val="Категории"/>
      <sheetName val="Приложения95-96"/>
    </sheetNames>
    <sheetDataSet>
      <sheetData sheetId="0"/>
      <sheetData sheetId="1">
        <row r="22">
          <cell r="C22">
            <v>370596821</v>
          </cell>
          <cell r="D22">
            <v>577234.66300000006</v>
          </cell>
          <cell r="F22">
            <v>2870.6479999999997</v>
          </cell>
        </row>
        <row r="34">
          <cell r="E34">
            <v>1.8793162512351501E-3</v>
          </cell>
        </row>
      </sheetData>
      <sheetData sheetId="2"/>
      <sheetData sheetId="3">
        <row r="22">
          <cell r="G22">
            <v>203614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3"/>
  <sheetViews>
    <sheetView tabSelected="1" topLeftCell="A43" zoomScale="80" zoomScaleNormal="80" workbookViewId="0">
      <selection activeCell="A72" sqref="A72"/>
    </sheetView>
  </sheetViews>
  <sheetFormatPr defaultRowHeight="15" x14ac:dyDescent="0.25"/>
  <cols>
    <col min="1" max="1" width="15.85546875" style="8" customWidth="1"/>
    <col min="2" max="2" width="12.140625" style="8" customWidth="1"/>
    <col min="3" max="3" width="14.7109375" style="8" customWidth="1"/>
    <col min="4" max="5" width="9.140625" style="8"/>
    <col min="6" max="6" width="13.85546875" style="8" customWidth="1"/>
    <col min="7" max="7" width="10.28515625" style="8" customWidth="1"/>
    <col min="8" max="8" width="9.28515625" style="8" customWidth="1"/>
    <col min="9" max="9" width="11.42578125" style="8" customWidth="1"/>
    <col min="10" max="10" width="9.28515625" style="8" customWidth="1"/>
    <col min="11" max="13" width="9.140625" style="8"/>
  </cols>
  <sheetData>
    <row r="1" spans="1:13" ht="15" customHeight="1" x14ac:dyDescent="0.2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3"/>
    </row>
    <row r="2" spans="1:13" x14ac:dyDescent="0.2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3"/>
    </row>
    <row r="3" spans="1:13" ht="31.5" x14ac:dyDescent="0.25">
      <c r="A3" s="3"/>
      <c r="B3" s="3"/>
      <c r="C3" s="3"/>
      <c r="D3" s="3"/>
      <c r="E3" s="3"/>
      <c r="F3" s="10" t="s">
        <v>58</v>
      </c>
      <c r="G3" s="3"/>
      <c r="H3" s="3"/>
      <c r="I3" s="3"/>
      <c r="J3" s="3"/>
      <c r="K3" s="3"/>
      <c r="L3" s="3"/>
      <c r="M3" s="3"/>
    </row>
    <row r="4" spans="1:13" ht="50.25" customHeight="1" x14ac:dyDescent="0.25">
      <c r="A4" s="54" t="s">
        <v>57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3"/>
    </row>
    <row r="5" spans="1:13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x14ac:dyDescent="0.25">
      <c r="A6" s="49"/>
      <c r="B6" s="49"/>
      <c r="C6" s="49"/>
      <c r="D6" s="49"/>
      <c r="E6" s="49"/>
      <c r="F6" s="49"/>
      <c r="G6" s="50" t="s">
        <v>2</v>
      </c>
      <c r="H6" s="51"/>
      <c r="I6" s="51"/>
      <c r="J6" s="52"/>
      <c r="L6" s="3"/>
      <c r="M6" s="3"/>
    </row>
    <row r="7" spans="1:13" x14ac:dyDescent="0.25">
      <c r="A7" s="49"/>
      <c r="B7" s="49"/>
      <c r="C7" s="49"/>
      <c r="D7" s="49"/>
      <c r="E7" s="49"/>
      <c r="F7" s="49"/>
      <c r="G7" s="18" t="s">
        <v>3</v>
      </c>
      <c r="H7" s="18" t="s">
        <v>4</v>
      </c>
      <c r="I7" s="18" t="s">
        <v>5</v>
      </c>
      <c r="J7" s="18" t="s">
        <v>6</v>
      </c>
      <c r="L7" s="3"/>
      <c r="M7" s="3"/>
    </row>
    <row r="8" spans="1:13" x14ac:dyDescent="0.25">
      <c r="A8" s="12" t="s">
        <v>7</v>
      </c>
      <c r="B8" s="12"/>
      <c r="C8" s="12"/>
      <c r="D8" s="12"/>
      <c r="E8" s="12"/>
      <c r="F8" s="12"/>
      <c r="G8" s="22">
        <v>3155.6</v>
      </c>
      <c r="H8" s="22">
        <v>3155.6</v>
      </c>
      <c r="I8" s="22">
        <v>3155.6</v>
      </c>
      <c r="J8" s="22">
        <v>3155.6</v>
      </c>
      <c r="L8" s="3"/>
      <c r="M8" s="3"/>
    </row>
    <row r="9" spans="1:13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x14ac:dyDescent="0.25">
      <c r="A10" s="3" t="s">
        <v>8</v>
      </c>
      <c r="B10" s="3"/>
      <c r="C10" s="3"/>
      <c r="D10" s="3"/>
      <c r="E10" s="3"/>
      <c r="F10" s="3"/>
      <c r="G10" s="13"/>
      <c r="H10" s="13"/>
      <c r="I10" s="13"/>
      <c r="J10" s="13"/>
      <c r="K10" s="3"/>
      <c r="L10" s="3"/>
      <c r="M10" s="3"/>
    </row>
    <row r="11" spans="1:13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s="8" customFormat="1" x14ac:dyDescent="0.25">
      <c r="A13" s="1" t="s">
        <v>9</v>
      </c>
      <c r="B13" s="2"/>
      <c r="C13" s="2"/>
      <c r="D13" s="2"/>
      <c r="E13" s="2"/>
      <c r="F13" s="2"/>
      <c r="G13" s="3"/>
      <c r="H13" s="2"/>
      <c r="I13" s="2"/>
      <c r="J13" s="2"/>
      <c r="K13" s="2"/>
      <c r="L13" s="2"/>
      <c r="M13" s="2"/>
    </row>
    <row r="14" spans="1:13" s="8" customFormat="1" x14ac:dyDescent="0.25">
      <c r="A14" s="4" t="s">
        <v>10</v>
      </c>
      <c r="B14" s="4"/>
      <c r="C14" s="4"/>
      <c r="D14" s="4"/>
      <c r="E14" s="4"/>
      <c r="F14" s="4"/>
      <c r="G14" s="4"/>
      <c r="H14" s="53">
        <v>3017.67</v>
      </c>
      <c r="I14" s="53"/>
      <c r="J14" s="4"/>
      <c r="K14" s="4"/>
      <c r="L14" s="5"/>
      <c r="M14" s="4"/>
    </row>
    <row r="15" spans="1:13" s="8" customFormat="1" x14ac:dyDescent="0.25">
      <c r="A15" s="2" t="s">
        <v>11</v>
      </c>
      <c r="B15" s="2"/>
      <c r="C15" s="2"/>
      <c r="D15" s="2"/>
      <c r="E15" s="2"/>
      <c r="F15" s="2"/>
      <c r="G15" s="3"/>
      <c r="H15" s="2"/>
      <c r="I15" s="2"/>
      <c r="J15" s="2"/>
      <c r="K15" s="2"/>
      <c r="L15" s="2"/>
      <c r="M15" s="2"/>
    </row>
    <row r="16" spans="1:13" s="8" customFormat="1" x14ac:dyDescent="0.25">
      <c r="A16" s="1" t="s">
        <v>12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s="8" customForma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s="8" customFormat="1" x14ac:dyDescent="0.2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53">
        <v>1403.8</v>
      </c>
      <c r="L18" s="53"/>
      <c r="M18" s="20"/>
    </row>
    <row r="19" spans="1:13" s="8" customForma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6"/>
      <c r="L19" s="6"/>
      <c r="M19" s="2"/>
    </row>
    <row r="20" spans="1:13" s="8" customFormat="1" x14ac:dyDescent="0.25">
      <c r="A20" s="4" t="s">
        <v>14</v>
      </c>
      <c r="B20" s="4"/>
      <c r="C20" s="4"/>
      <c r="D20" s="4"/>
      <c r="E20" s="4"/>
      <c r="F20" s="4"/>
      <c r="G20" s="4"/>
      <c r="H20" s="4"/>
      <c r="I20" s="4"/>
      <c r="J20" s="7"/>
      <c r="K20" s="53">
        <v>858754.79</v>
      </c>
      <c r="L20" s="53"/>
      <c r="M20" s="21"/>
    </row>
    <row r="21" spans="1:13" s="8" customForma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6"/>
      <c r="L21" s="6"/>
      <c r="M21" s="2"/>
    </row>
    <row r="22" spans="1:13" s="8" customFormat="1" x14ac:dyDescent="0.25">
      <c r="A22" s="4" t="s">
        <v>15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s="8" customFormat="1" x14ac:dyDescent="0.25">
      <c r="A23" s="2" t="s">
        <v>16</v>
      </c>
      <c r="B23" s="56">
        <f>'[1]Предельный уровень'!$E$34</f>
        <v>1.8793162512351501E-3</v>
      </c>
      <c r="C23" s="56"/>
      <c r="E23" s="2"/>
      <c r="G23" s="2"/>
      <c r="H23" s="5"/>
      <c r="I23" s="2"/>
      <c r="J23" s="2"/>
      <c r="K23" s="2"/>
      <c r="L23" s="2"/>
      <c r="M23" s="2"/>
    </row>
    <row r="24" spans="1:13" s="8" customForma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s="8" customFormat="1" x14ac:dyDescent="0.25">
      <c r="A25" s="4" t="s">
        <v>17</v>
      </c>
      <c r="B25" s="4"/>
      <c r="C25" s="4"/>
      <c r="D25" s="4"/>
      <c r="E25" s="4"/>
      <c r="F25" s="4"/>
      <c r="G25" s="4"/>
      <c r="H25" s="4"/>
      <c r="I25" s="4"/>
      <c r="J25" s="4"/>
      <c r="K25" s="57">
        <v>1407.9580000000001</v>
      </c>
      <c r="L25" s="57"/>
      <c r="M25" s="7"/>
    </row>
    <row r="26" spans="1:13" s="8" customFormat="1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s="8" customFormat="1" x14ac:dyDescent="0.25">
      <c r="A27" s="1" t="s">
        <v>18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s="8" customFormat="1" x14ac:dyDescent="0.25">
      <c r="A28" s="1" t="s">
        <v>19</v>
      </c>
      <c r="B28" s="2"/>
      <c r="C28" s="2"/>
      <c r="D28" s="2"/>
      <c r="E28" s="9"/>
      <c r="F28" s="37">
        <v>0.93</v>
      </c>
      <c r="G28" s="37"/>
      <c r="H28" s="2"/>
      <c r="I28" s="2"/>
      <c r="J28" s="2"/>
      <c r="K28" s="2"/>
      <c r="L28" s="2"/>
      <c r="M28" s="2"/>
    </row>
    <row r="29" spans="1:13" s="8" customForma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s="8" customFormat="1" x14ac:dyDescent="0.25">
      <c r="A30" s="1" t="s">
        <v>20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s="8" customFormat="1" x14ac:dyDescent="0.25">
      <c r="A31" s="1" t="s">
        <v>21</v>
      </c>
      <c r="B31" s="2"/>
      <c r="C31" s="2"/>
      <c r="D31" s="9"/>
      <c r="E31" s="9"/>
      <c r="F31" s="37">
        <f>('[1]Предельный уровень'!$D$22+'[1]Предельный уровень'!$F$22)/1000</f>
        <v>580.10531100000014</v>
      </c>
      <c r="G31" s="37"/>
      <c r="I31" s="2"/>
      <c r="J31" s="2"/>
      <c r="K31" s="2"/>
      <c r="L31" s="2"/>
      <c r="M31" s="2"/>
    </row>
    <row r="32" spans="1:13" s="8" customFormat="1" x14ac:dyDescent="0.25">
      <c r="A32" s="1" t="s">
        <v>22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s="8" customFormat="1" x14ac:dyDescent="0.25">
      <c r="A33" s="2"/>
      <c r="B33" s="2"/>
      <c r="C33" s="2"/>
      <c r="D33" s="2"/>
      <c r="E33" s="2"/>
      <c r="F33" s="2"/>
      <c r="G33" s="1" t="s">
        <v>23</v>
      </c>
      <c r="H33" s="2"/>
      <c r="I33" s="2"/>
      <c r="J33" s="3"/>
      <c r="K33" s="2"/>
      <c r="L33" s="55">
        <v>2.8706479999999996</v>
      </c>
      <c r="M33" s="55"/>
    </row>
    <row r="34" spans="1:13" s="8" customFormat="1" x14ac:dyDescent="0.25">
      <c r="A34" s="2"/>
      <c r="B34" s="2"/>
      <c r="C34" s="2"/>
      <c r="D34" s="2"/>
      <c r="E34" s="2"/>
      <c r="F34" s="2"/>
      <c r="G34" s="1" t="s">
        <v>24</v>
      </c>
      <c r="H34" s="2"/>
      <c r="I34" s="2"/>
      <c r="J34" s="3"/>
      <c r="K34" s="2"/>
      <c r="L34" s="38">
        <v>283.33036399999997</v>
      </c>
      <c r="M34" s="38"/>
    </row>
    <row r="35" spans="1:13" s="8" customFormat="1" x14ac:dyDescent="0.25">
      <c r="A35" s="2"/>
      <c r="B35" s="2"/>
      <c r="C35" s="2"/>
      <c r="D35" s="2"/>
      <c r="E35" s="2"/>
      <c r="F35" s="2"/>
      <c r="G35" s="1" t="s">
        <v>25</v>
      </c>
      <c r="H35" s="2"/>
      <c r="I35" s="2"/>
      <c r="J35" s="3"/>
      <c r="K35" s="2"/>
      <c r="L35" s="38">
        <v>244.37993799999998</v>
      </c>
      <c r="M35" s="38"/>
    </row>
    <row r="36" spans="1:13" s="8" customFormat="1" x14ac:dyDescent="0.25">
      <c r="A36" s="2"/>
      <c r="B36" s="2"/>
      <c r="C36" s="2"/>
      <c r="D36" s="2"/>
      <c r="E36" s="2"/>
      <c r="F36" s="2"/>
      <c r="G36" s="1" t="s">
        <v>26</v>
      </c>
      <c r="H36" s="2"/>
      <c r="I36" s="2"/>
      <c r="J36" s="3"/>
      <c r="K36" s="2"/>
      <c r="L36" s="38">
        <v>2.2539E-2</v>
      </c>
      <c r="M36" s="38"/>
    </row>
    <row r="37" spans="1:13" s="8" customFormat="1" x14ac:dyDescent="0.25">
      <c r="A37" s="2"/>
      <c r="B37" s="2"/>
      <c r="C37" s="2"/>
      <c r="D37" s="2"/>
      <c r="E37" s="2"/>
      <c r="F37" s="2"/>
      <c r="G37" s="1" t="s">
        <v>27</v>
      </c>
      <c r="H37" s="2"/>
      <c r="I37" s="2"/>
      <c r="J37" s="3"/>
      <c r="K37" s="2"/>
      <c r="L37" s="38">
        <v>49.501821999999997</v>
      </c>
      <c r="M37" s="38"/>
    </row>
    <row r="38" spans="1:13" s="8" customForma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s="8" customFormat="1" x14ac:dyDescent="0.25">
      <c r="A39" s="4" t="s">
        <v>28</v>
      </c>
      <c r="B39" s="4"/>
      <c r="C39" s="4"/>
      <c r="D39" s="4"/>
      <c r="E39" s="4"/>
      <c r="F39" s="4"/>
      <c r="G39" s="4"/>
      <c r="H39" s="4"/>
      <c r="I39" s="4"/>
      <c r="J39" s="39">
        <v>314.62700000000001</v>
      </c>
      <c r="K39" s="39"/>
      <c r="L39" s="4"/>
      <c r="M39" s="4"/>
    </row>
    <row r="40" spans="1:13" s="8" customForma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s="8" customFormat="1" x14ac:dyDescent="0.25">
      <c r="A41" s="1" t="s">
        <v>29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s="8" customFormat="1" x14ac:dyDescent="0.25">
      <c r="A42" s="7" t="s">
        <v>30</v>
      </c>
      <c r="B42" s="7"/>
      <c r="C42" s="37">
        <v>1349.8589999999999</v>
      </c>
      <c r="D42" s="37"/>
      <c r="F42" s="7"/>
      <c r="G42" s="7"/>
      <c r="H42" s="7"/>
      <c r="I42" s="7"/>
      <c r="J42" s="7"/>
      <c r="K42" s="7"/>
      <c r="L42" s="7"/>
      <c r="M42" s="7"/>
    </row>
    <row r="43" spans="1:13" s="8" customFormat="1" x14ac:dyDescent="0.25">
      <c r="A43" s="1" t="s">
        <v>22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s="8" customFormat="1" x14ac:dyDescent="0.25">
      <c r="A44" s="2"/>
      <c r="B44" s="2"/>
      <c r="C44" s="2"/>
      <c r="D44" s="2" t="s">
        <v>31</v>
      </c>
      <c r="E44" s="2"/>
      <c r="F44" s="2"/>
      <c r="G44" s="2"/>
      <c r="H44" s="2"/>
      <c r="I44" s="2"/>
      <c r="J44" s="2"/>
      <c r="K44" s="2"/>
      <c r="L44" s="17"/>
      <c r="M44" s="17"/>
    </row>
    <row r="45" spans="1:13" s="8" customFormat="1" x14ac:dyDescent="0.25">
      <c r="A45" s="2"/>
      <c r="B45" s="2"/>
      <c r="C45" s="2"/>
      <c r="D45" s="2"/>
      <c r="E45" s="2"/>
      <c r="F45" s="2"/>
      <c r="G45" s="2" t="s">
        <v>32</v>
      </c>
      <c r="H45" s="2"/>
      <c r="I45" s="2"/>
      <c r="J45" s="2"/>
      <c r="K45" s="2"/>
      <c r="L45" s="41">
        <v>203.614</v>
      </c>
      <c r="M45" s="41"/>
    </row>
    <row r="46" spans="1:13" s="8" customFormat="1" x14ac:dyDescent="0.25">
      <c r="A46" s="2"/>
      <c r="B46" s="2"/>
      <c r="C46" s="2"/>
      <c r="D46" s="2"/>
      <c r="E46" s="2"/>
      <c r="F46" s="2"/>
      <c r="G46" s="2" t="s">
        <v>33</v>
      </c>
      <c r="H46" s="2"/>
      <c r="I46" s="2"/>
      <c r="J46" s="2"/>
      <c r="K46" s="2"/>
      <c r="L46" s="40">
        <v>136.72399999999999</v>
      </c>
      <c r="M46" s="40"/>
    </row>
    <row r="47" spans="1:13" s="8" customFormat="1" x14ac:dyDescent="0.25">
      <c r="A47" s="2"/>
      <c r="B47" s="2"/>
      <c r="C47" s="2"/>
      <c r="D47" s="2"/>
      <c r="E47" s="2"/>
      <c r="F47" s="2"/>
      <c r="G47" s="2" t="s">
        <v>34</v>
      </c>
      <c r="H47" s="2"/>
      <c r="I47" s="2"/>
      <c r="J47" s="2"/>
      <c r="K47" s="2"/>
      <c r="L47" s="40">
        <v>118.15</v>
      </c>
      <c r="M47" s="40"/>
    </row>
    <row r="48" spans="1:13" s="8" customFormat="1" x14ac:dyDescent="0.25">
      <c r="A48" s="2"/>
      <c r="B48" s="2"/>
      <c r="C48" s="2"/>
      <c r="D48" s="2" t="s">
        <v>35</v>
      </c>
      <c r="E48" s="2"/>
      <c r="F48" s="2"/>
      <c r="G48" s="2"/>
      <c r="H48" s="2"/>
      <c r="I48" s="2"/>
      <c r="J48" s="2"/>
      <c r="K48" s="2"/>
      <c r="L48" s="36"/>
      <c r="M48" s="36"/>
    </row>
    <row r="49" spans="1:13" s="8" customFormat="1" x14ac:dyDescent="0.25">
      <c r="A49" s="2"/>
      <c r="B49" s="2"/>
      <c r="C49" s="2"/>
      <c r="D49" s="2"/>
      <c r="E49" s="2"/>
      <c r="F49" s="2"/>
      <c r="G49" s="2" t="s">
        <v>32</v>
      </c>
      <c r="H49" s="2"/>
      <c r="I49" s="2"/>
      <c r="J49" s="2"/>
      <c r="K49" s="2"/>
      <c r="L49" s="41">
        <v>430.827</v>
      </c>
      <c r="M49" s="41"/>
    </row>
    <row r="50" spans="1:13" s="8" customFormat="1" x14ac:dyDescent="0.25">
      <c r="A50" s="2"/>
      <c r="B50" s="2"/>
      <c r="C50" s="2"/>
      <c r="D50" s="2"/>
      <c r="E50" s="2"/>
      <c r="F50" s="2"/>
      <c r="G50" s="2" t="s">
        <v>34</v>
      </c>
      <c r="H50" s="2"/>
      <c r="I50" s="2"/>
      <c r="J50" s="2"/>
      <c r="K50" s="2"/>
      <c r="L50" s="40">
        <v>460.54399999999998</v>
      </c>
      <c r="M50" s="40"/>
    </row>
    <row r="51" spans="1:13" s="8" customForma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s="8" customFormat="1" x14ac:dyDescent="0.25">
      <c r="A52" s="1" t="s">
        <v>36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s="8" customFormat="1" x14ac:dyDescent="0.25">
      <c r="A53" s="1" t="s">
        <v>37</v>
      </c>
      <c r="B53" s="2"/>
      <c r="C53" s="37">
        <v>841217.11899999995</v>
      </c>
      <c r="D53" s="37"/>
      <c r="E53" s="2"/>
      <c r="F53" s="2"/>
      <c r="G53" s="2"/>
      <c r="H53" s="2"/>
      <c r="I53" s="2"/>
      <c r="J53" s="2"/>
      <c r="K53" s="2"/>
      <c r="L53" s="2"/>
      <c r="M53" s="2"/>
    </row>
    <row r="54" spans="1:13" s="8" customForma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s="8" customFormat="1" x14ac:dyDescent="0.25">
      <c r="A55" s="1" t="s">
        <v>38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s="8" customFormat="1" x14ac:dyDescent="0.25">
      <c r="A56" s="1" t="s">
        <v>39</v>
      </c>
      <c r="B56" s="2"/>
      <c r="C56" s="37">
        <v>655.23199999999997</v>
      </c>
      <c r="D56" s="37"/>
      <c r="E56" s="2"/>
      <c r="F56" s="2"/>
      <c r="G56" s="2"/>
      <c r="H56" s="2"/>
      <c r="I56" s="2"/>
      <c r="J56" s="2"/>
      <c r="K56" s="2"/>
      <c r="L56" s="2"/>
      <c r="M56" s="2"/>
    </row>
    <row r="57" spans="1:13" s="8" customForma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s="8" customFormat="1" x14ac:dyDescent="0.25">
      <c r="A58" s="1" t="s">
        <v>40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s="8" customFormat="1" x14ac:dyDescent="0.25">
      <c r="A59" s="1" t="s">
        <v>41</v>
      </c>
      <c r="B59" s="2"/>
      <c r="C59" s="9"/>
      <c r="D59" s="9"/>
      <c r="E59" s="37">
        <v>371946.68</v>
      </c>
      <c r="F59" s="37"/>
      <c r="G59" s="37"/>
      <c r="H59" s="37"/>
      <c r="I59" s="2"/>
      <c r="J59" s="2"/>
      <c r="K59" s="2"/>
      <c r="L59" s="2"/>
      <c r="M59" s="2"/>
    </row>
    <row r="60" spans="1:13" s="8" customFormat="1" x14ac:dyDescent="0.25">
      <c r="A60" s="1" t="s">
        <v>22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s="8" customFormat="1" x14ac:dyDescent="0.25">
      <c r="A61" s="2"/>
      <c r="B61" s="2"/>
      <c r="C61" s="2"/>
      <c r="D61" s="2"/>
      <c r="E61" s="2"/>
      <c r="F61" s="2"/>
      <c r="G61" s="1" t="s">
        <v>42</v>
      </c>
      <c r="H61" s="2"/>
      <c r="I61" s="2"/>
      <c r="J61" s="2"/>
      <c r="K61" s="2"/>
      <c r="L61" s="37">
        <v>1349.8589999999999</v>
      </c>
      <c r="M61" s="37"/>
    </row>
    <row r="62" spans="1:13" s="8" customFormat="1" x14ac:dyDescent="0.25">
      <c r="A62" s="2"/>
      <c r="B62" s="2"/>
      <c r="C62" s="2"/>
      <c r="D62" s="2"/>
      <c r="E62" s="2"/>
      <c r="F62" s="2"/>
      <c r="G62" s="1" t="s">
        <v>43</v>
      </c>
      <c r="H62" s="2"/>
      <c r="I62" s="2"/>
      <c r="J62" s="2"/>
      <c r="K62" s="2"/>
      <c r="L62" s="35">
        <v>173056.43100000001</v>
      </c>
      <c r="M62" s="35"/>
    </row>
    <row r="63" spans="1:13" s="8" customFormat="1" x14ac:dyDescent="0.25">
      <c r="A63" s="2"/>
      <c r="B63" s="2"/>
      <c r="C63" s="2"/>
      <c r="D63" s="2"/>
      <c r="E63" s="2"/>
      <c r="F63" s="2"/>
      <c r="G63" s="1" t="s">
        <v>44</v>
      </c>
      <c r="H63" s="2"/>
      <c r="I63" s="2"/>
      <c r="J63" s="2"/>
      <c r="K63" s="2"/>
      <c r="L63" s="35">
        <v>160019.25399999999</v>
      </c>
      <c r="M63" s="35"/>
    </row>
    <row r="64" spans="1:13" s="8" customFormat="1" x14ac:dyDescent="0.25">
      <c r="A64" s="2"/>
      <c r="B64" s="2"/>
      <c r="C64" s="2"/>
      <c r="D64" s="2"/>
      <c r="E64" s="2"/>
      <c r="F64" s="2"/>
      <c r="G64" s="1" t="s">
        <v>45</v>
      </c>
      <c r="H64" s="2"/>
      <c r="I64" s="2"/>
      <c r="J64" s="2"/>
      <c r="K64" s="2"/>
      <c r="L64" s="35">
        <v>11.484</v>
      </c>
      <c r="M64" s="35"/>
    </row>
    <row r="65" spans="1:13" s="8" customFormat="1" x14ac:dyDescent="0.25">
      <c r="A65" s="2"/>
      <c r="B65" s="2"/>
      <c r="C65" s="2"/>
      <c r="D65" s="2"/>
      <c r="E65" s="2"/>
      <c r="F65" s="2"/>
      <c r="G65" s="1" t="s">
        <v>46</v>
      </c>
      <c r="H65" s="2"/>
      <c r="I65" s="2"/>
      <c r="J65" s="2"/>
      <c r="K65" s="2"/>
      <c r="L65" s="35">
        <v>37509.652000000002</v>
      </c>
      <c r="M65" s="35"/>
    </row>
    <row r="66" spans="1:13" s="8" customForma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s="8" customFormat="1" x14ac:dyDescent="0.25">
      <c r="A67" s="1" t="s">
        <v>47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s="8" customFormat="1" x14ac:dyDescent="0.25">
      <c r="A68" s="1" t="s">
        <v>48</v>
      </c>
      <c r="B68" s="2"/>
      <c r="C68" s="39">
        <v>196339.1</v>
      </c>
      <c r="D68" s="39"/>
      <c r="E68" s="2"/>
      <c r="F68" s="2"/>
      <c r="G68" s="2"/>
      <c r="H68" s="2"/>
      <c r="I68" s="2"/>
      <c r="J68" s="2"/>
      <c r="K68" s="2"/>
      <c r="L68" s="2"/>
      <c r="M68" s="2"/>
    </row>
    <row r="69" spans="1:13" s="8" customForma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s="8" customFormat="1" x14ac:dyDescent="0.25">
      <c r="A70" s="1" t="s">
        <v>49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s="8" customFormat="1" x14ac:dyDescent="0.25">
      <c r="A71" s="4" t="s">
        <v>60</v>
      </c>
      <c r="B71" s="4"/>
      <c r="C71" s="4"/>
      <c r="D71" s="4"/>
      <c r="E71" s="4"/>
      <c r="F71" s="19">
        <v>0</v>
      </c>
      <c r="G71" s="19"/>
      <c r="H71" s="4"/>
      <c r="I71" s="4"/>
      <c r="J71" s="4"/>
      <c r="K71" s="4"/>
      <c r="L71" s="5"/>
      <c r="M71" s="4"/>
    </row>
    <row r="72" spans="1:13" s="8" customFormat="1" x14ac:dyDescent="0.25">
      <c r="A72" s="4"/>
      <c r="B72" s="4"/>
      <c r="C72" s="4"/>
      <c r="D72" s="4"/>
      <c r="E72" s="4"/>
      <c r="F72" s="32"/>
      <c r="G72" s="32"/>
      <c r="H72" s="4"/>
      <c r="I72" s="4"/>
      <c r="J72" s="4"/>
      <c r="K72" s="4"/>
      <c r="L72" s="5"/>
      <c r="M72" s="4"/>
    </row>
    <row r="73" spans="1:13" s="8" customFormat="1" x14ac:dyDescent="0.2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</row>
    <row r="74" spans="1:13" s="8" customFormat="1" ht="15.75" x14ac:dyDescent="0.25">
      <c r="A74" s="33" t="s">
        <v>59</v>
      </c>
      <c r="B74" s="34"/>
      <c r="C74" s="34"/>
      <c r="D74" s="34"/>
      <c r="E74" s="34"/>
      <c r="F74" s="3"/>
      <c r="G74" s="3"/>
      <c r="H74" s="3"/>
      <c r="I74" s="3"/>
      <c r="J74" s="3"/>
      <c r="K74" s="3"/>
      <c r="L74" s="3"/>
      <c r="M74" s="3"/>
    </row>
    <row r="75" spans="1:13" x14ac:dyDescent="0.25">
      <c r="A75" s="15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ht="15" customHeight="1" x14ac:dyDescent="0.25">
      <c r="A76" s="23"/>
      <c r="B76" s="24" t="s">
        <v>3</v>
      </c>
      <c r="C76" s="24" t="s">
        <v>4</v>
      </c>
      <c r="D76" s="24" t="s">
        <v>5</v>
      </c>
      <c r="E76" s="25" t="s">
        <v>6</v>
      </c>
      <c r="F76" s="3"/>
      <c r="G76" s="3"/>
      <c r="H76" s="3"/>
      <c r="I76" s="3"/>
      <c r="J76" s="3"/>
      <c r="K76" s="3"/>
      <c r="L76" s="3"/>
      <c r="M76" s="3"/>
    </row>
    <row r="77" spans="1:13" ht="27.75" customHeight="1" x14ac:dyDescent="0.25">
      <c r="A77" s="26" t="s">
        <v>51</v>
      </c>
      <c r="B77" s="46">
        <v>132.18</v>
      </c>
      <c r="C77" s="46"/>
      <c r="D77" s="46"/>
      <c r="E77" s="47"/>
      <c r="F77" s="3"/>
      <c r="G77" s="3"/>
      <c r="H77" s="3"/>
      <c r="I77" s="3"/>
      <c r="J77" s="3"/>
      <c r="K77" s="3"/>
      <c r="L77" s="3"/>
      <c r="M77" s="3"/>
    </row>
    <row r="78" spans="1:13" ht="150" x14ac:dyDescent="0.25">
      <c r="A78" s="27" t="s">
        <v>52</v>
      </c>
      <c r="B78" s="42">
        <v>5.75</v>
      </c>
      <c r="C78" s="43"/>
      <c r="D78" s="43"/>
      <c r="E78" s="44"/>
      <c r="F78" s="3"/>
      <c r="G78" s="3"/>
      <c r="H78" s="3"/>
      <c r="I78" s="3"/>
      <c r="J78" s="3"/>
      <c r="K78" s="3"/>
      <c r="L78" s="3"/>
      <c r="M78" s="3"/>
    </row>
    <row r="79" spans="1:13" ht="28.5" customHeight="1" x14ac:dyDescent="0.25">
      <c r="A79" s="27" t="s">
        <v>53</v>
      </c>
      <c r="B79" s="42">
        <v>1.5169999999999999</v>
      </c>
      <c r="C79" s="43"/>
      <c r="D79" s="43"/>
      <c r="E79" s="44"/>
      <c r="F79" s="16"/>
      <c r="G79" s="16"/>
      <c r="H79" s="3"/>
      <c r="I79" s="3"/>
      <c r="J79" s="3"/>
      <c r="K79" s="3"/>
      <c r="L79" s="3"/>
      <c r="M79" s="3"/>
    </row>
    <row r="80" spans="1:13" ht="60" x14ac:dyDescent="0.25">
      <c r="A80" s="27" t="s">
        <v>54</v>
      </c>
      <c r="B80" s="42">
        <v>0.42099999999999999</v>
      </c>
      <c r="C80" s="43"/>
      <c r="D80" s="43"/>
      <c r="E80" s="44"/>
      <c r="F80" s="16"/>
      <c r="G80" s="16"/>
    </row>
    <row r="81" spans="1:13" ht="30" x14ac:dyDescent="0.25">
      <c r="A81" s="27" t="s">
        <v>55</v>
      </c>
      <c r="B81" s="42">
        <v>3.8119999999999998</v>
      </c>
      <c r="C81" s="43"/>
      <c r="D81" s="43"/>
      <c r="E81" s="44"/>
      <c r="F81" s="16"/>
      <c r="G81" s="16"/>
      <c r="H81" s="3"/>
      <c r="I81" s="3"/>
      <c r="J81" s="3"/>
      <c r="K81" s="3"/>
      <c r="L81" s="3"/>
      <c r="M81" s="3"/>
    </row>
    <row r="82" spans="1:13" x14ac:dyDescent="0.25">
      <c r="A82" s="28" t="s">
        <v>56</v>
      </c>
      <c r="B82" s="29">
        <v>137.93</v>
      </c>
      <c r="C82" s="29">
        <v>137.93</v>
      </c>
      <c r="D82" s="29">
        <v>137.93</v>
      </c>
      <c r="E82" s="30">
        <v>137.93</v>
      </c>
      <c r="F82" s="3"/>
      <c r="G82" s="3"/>
      <c r="H82" s="3"/>
      <c r="I82" s="3"/>
      <c r="J82" s="3"/>
      <c r="K82" s="3"/>
      <c r="L82" s="3"/>
      <c r="M82" s="3"/>
    </row>
    <row r="83" spans="1:13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</sheetData>
  <mergeCells count="40">
    <mergeCell ref="C42:D42"/>
    <mergeCell ref="L33:M33"/>
    <mergeCell ref="K20:L20"/>
    <mergeCell ref="L36:M36"/>
    <mergeCell ref="L37:M37"/>
    <mergeCell ref="B23:C23"/>
    <mergeCell ref="K25:L25"/>
    <mergeCell ref="F28:G28"/>
    <mergeCell ref="F31:G31"/>
    <mergeCell ref="A1:L2"/>
    <mergeCell ref="A6:F7"/>
    <mergeCell ref="G6:J6"/>
    <mergeCell ref="H14:I14"/>
    <mergeCell ref="K18:L18"/>
    <mergeCell ref="A4:L4"/>
    <mergeCell ref="B79:E79"/>
    <mergeCell ref="B80:E80"/>
    <mergeCell ref="B81:E81"/>
    <mergeCell ref="L49:M49"/>
    <mergeCell ref="L50:M50"/>
    <mergeCell ref="C53:D53"/>
    <mergeCell ref="L62:M62"/>
    <mergeCell ref="L64:M64"/>
    <mergeCell ref="L65:M65"/>
    <mergeCell ref="B78:E78"/>
    <mergeCell ref="A73:M73"/>
    <mergeCell ref="C68:D68"/>
    <mergeCell ref="B77:E77"/>
    <mergeCell ref="C56:D56"/>
    <mergeCell ref="E59:F59"/>
    <mergeCell ref="L61:M61"/>
    <mergeCell ref="L63:M63"/>
    <mergeCell ref="L48:M48"/>
    <mergeCell ref="G59:H59"/>
    <mergeCell ref="L34:M34"/>
    <mergeCell ref="L35:M35"/>
    <mergeCell ref="J39:K39"/>
    <mergeCell ref="L46:M46"/>
    <mergeCell ref="L47:M47"/>
    <mergeCell ref="L45:M45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3"/>
  <sheetViews>
    <sheetView topLeftCell="A55" zoomScale="80" zoomScaleNormal="80" workbookViewId="0">
      <selection activeCell="A72" sqref="A72"/>
    </sheetView>
  </sheetViews>
  <sheetFormatPr defaultRowHeight="15" x14ac:dyDescent="0.25"/>
  <cols>
    <col min="1" max="1" width="15.85546875" style="8" customWidth="1"/>
    <col min="2" max="2" width="11.42578125" style="8" customWidth="1"/>
    <col min="3" max="3" width="13.7109375" style="8" customWidth="1"/>
    <col min="4" max="5" width="9.140625" style="8"/>
    <col min="6" max="6" width="13.7109375" style="8" customWidth="1"/>
    <col min="7" max="7" width="10.28515625" style="8" customWidth="1"/>
    <col min="8" max="8" width="9.28515625" style="8" customWidth="1"/>
    <col min="9" max="9" width="11.42578125" style="8" customWidth="1"/>
    <col min="10" max="10" width="9.28515625" style="8" customWidth="1"/>
    <col min="11" max="13" width="9.140625" style="8"/>
  </cols>
  <sheetData>
    <row r="1" spans="1:13" ht="15" customHeight="1" x14ac:dyDescent="0.2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3"/>
    </row>
    <row r="2" spans="1:13" x14ac:dyDescent="0.2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3"/>
    </row>
    <row r="3" spans="1:13" ht="31.5" x14ac:dyDescent="0.25">
      <c r="A3" s="3"/>
      <c r="B3" s="3"/>
      <c r="C3" s="3"/>
      <c r="D3" s="3"/>
      <c r="E3" s="3"/>
      <c r="F3" s="10" t="s">
        <v>58</v>
      </c>
      <c r="G3" s="3"/>
      <c r="H3" s="3"/>
      <c r="I3" s="3"/>
      <c r="J3" s="3"/>
      <c r="K3" s="3"/>
      <c r="L3" s="3"/>
      <c r="M3" s="3"/>
    </row>
    <row r="4" spans="1:13" ht="48.75" customHeight="1" x14ac:dyDescent="0.25">
      <c r="A4" s="54" t="s">
        <v>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3"/>
    </row>
    <row r="5" spans="1:13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x14ac:dyDescent="0.25">
      <c r="A6" s="49"/>
      <c r="B6" s="49"/>
      <c r="C6" s="49"/>
      <c r="D6" s="49"/>
      <c r="E6" s="49"/>
      <c r="F6" s="49"/>
      <c r="G6" s="50" t="s">
        <v>2</v>
      </c>
      <c r="H6" s="51"/>
      <c r="I6" s="51"/>
      <c r="J6" s="52"/>
      <c r="L6" s="3"/>
      <c r="M6" s="3"/>
    </row>
    <row r="7" spans="1:13" x14ac:dyDescent="0.25">
      <c r="A7" s="49"/>
      <c r="B7" s="49"/>
      <c r="C7" s="49"/>
      <c r="D7" s="49"/>
      <c r="E7" s="49"/>
      <c r="F7" s="49"/>
      <c r="G7" s="11" t="s">
        <v>3</v>
      </c>
      <c r="H7" s="11" t="s">
        <v>4</v>
      </c>
      <c r="I7" s="11" t="s">
        <v>5</v>
      </c>
      <c r="J7" s="11" t="s">
        <v>6</v>
      </c>
      <c r="L7" s="3"/>
      <c r="M7" s="3"/>
    </row>
    <row r="8" spans="1:13" x14ac:dyDescent="0.25">
      <c r="A8" s="12" t="s">
        <v>7</v>
      </c>
      <c r="B8" s="12"/>
      <c r="C8" s="12"/>
      <c r="D8" s="12"/>
      <c r="E8" s="12"/>
      <c r="F8" s="12"/>
      <c r="G8" s="31">
        <v>3210.78</v>
      </c>
      <c r="H8" s="31">
        <v>3210.78</v>
      </c>
      <c r="I8" s="31">
        <v>3210.78</v>
      </c>
      <c r="J8" s="31">
        <v>3210.78</v>
      </c>
      <c r="L8" s="3"/>
      <c r="M8" s="3"/>
    </row>
    <row r="9" spans="1:13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x14ac:dyDescent="0.25">
      <c r="A10" s="3" t="s">
        <v>8</v>
      </c>
      <c r="B10" s="3"/>
      <c r="C10" s="3"/>
      <c r="D10" s="3"/>
      <c r="E10" s="3"/>
      <c r="F10" s="3"/>
      <c r="G10" s="13"/>
      <c r="H10" s="13"/>
      <c r="I10" s="13"/>
      <c r="J10" s="13"/>
      <c r="K10" s="3"/>
      <c r="L10" s="3"/>
      <c r="M10" s="3"/>
    </row>
    <row r="11" spans="1:13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s="8" customFormat="1" x14ac:dyDescent="0.25">
      <c r="A13" s="1" t="s">
        <v>9</v>
      </c>
      <c r="B13" s="2"/>
      <c r="C13" s="2"/>
      <c r="D13" s="2"/>
      <c r="E13" s="2"/>
      <c r="F13" s="2"/>
      <c r="G13" s="3"/>
      <c r="H13" s="2"/>
      <c r="I13" s="2"/>
      <c r="J13" s="2"/>
      <c r="K13" s="2"/>
      <c r="L13" s="2"/>
      <c r="M13" s="2"/>
    </row>
    <row r="14" spans="1:13" s="8" customFormat="1" x14ac:dyDescent="0.25">
      <c r="A14" s="4" t="s">
        <v>10</v>
      </c>
      <c r="B14" s="4"/>
      <c r="C14" s="4"/>
      <c r="D14" s="4"/>
      <c r="E14" s="4"/>
      <c r="F14" s="4"/>
      <c r="G14" s="4"/>
      <c r="H14" s="53">
        <v>3017.67</v>
      </c>
      <c r="I14" s="53"/>
      <c r="J14" s="4"/>
      <c r="K14" s="4"/>
      <c r="L14" s="5"/>
      <c r="M14" s="4"/>
    </row>
    <row r="15" spans="1:13" s="8" customFormat="1" x14ac:dyDescent="0.25">
      <c r="A15" s="2" t="s">
        <v>11</v>
      </c>
      <c r="B15" s="2"/>
      <c r="C15" s="2"/>
      <c r="D15" s="2"/>
      <c r="E15" s="2"/>
      <c r="F15" s="2"/>
      <c r="G15" s="3"/>
      <c r="H15" s="2"/>
      <c r="I15" s="2"/>
      <c r="J15" s="2"/>
      <c r="K15" s="2"/>
      <c r="L15" s="2"/>
      <c r="M15" s="2"/>
    </row>
    <row r="16" spans="1:13" s="8" customFormat="1" x14ac:dyDescent="0.25">
      <c r="A16" s="1" t="s">
        <v>12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s="8" customForma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s="8" customFormat="1" x14ac:dyDescent="0.2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53">
        <v>1403.8</v>
      </c>
      <c r="L18" s="53"/>
      <c r="M18" s="20"/>
    </row>
    <row r="19" spans="1:13" s="8" customForma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6"/>
      <c r="L19" s="6"/>
      <c r="M19" s="2"/>
    </row>
    <row r="20" spans="1:13" s="8" customFormat="1" x14ac:dyDescent="0.25">
      <c r="A20" s="4" t="s">
        <v>14</v>
      </c>
      <c r="B20" s="4"/>
      <c r="C20" s="4"/>
      <c r="D20" s="4"/>
      <c r="E20" s="4"/>
      <c r="F20" s="4"/>
      <c r="G20" s="4"/>
      <c r="H20" s="4"/>
      <c r="I20" s="4"/>
      <c r="J20" s="7"/>
      <c r="K20" s="53">
        <v>858754.79</v>
      </c>
      <c r="L20" s="53"/>
      <c r="M20" s="21"/>
    </row>
    <row r="21" spans="1:13" s="8" customForma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6"/>
      <c r="L21" s="6"/>
      <c r="M21" s="2"/>
    </row>
    <row r="22" spans="1:13" s="8" customFormat="1" x14ac:dyDescent="0.25">
      <c r="A22" s="4" t="s">
        <v>15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s="8" customFormat="1" x14ac:dyDescent="0.25">
      <c r="A23" s="2" t="s">
        <v>16</v>
      </c>
      <c r="B23" s="56">
        <f>'[1]Предельный уровень'!$E$34</f>
        <v>1.8793162512351501E-3</v>
      </c>
      <c r="C23" s="56"/>
      <c r="E23" s="2"/>
      <c r="G23" s="2"/>
      <c r="H23" s="5"/>
      <c r="I23" s="2"/>
      <c r="J23" s="2"/>
      <c r="K23" s="2"/>
      <c r="L23" s="2"/>
      <c r="M23" s="2"/>
    </row>
    <row r="24" spans="1:13" s="8" customForma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s="8" customFormat="1" x14ac:dyDescent="0.25">
      <c r="A25" s="4" t="s">
        <v>17</v>
      </c>
      <c r="B25" s="4"/>
      <c r="C25" s="4"/>
      <c r="D25" s="4"/>
      <c r="E25" s="4"/>
      <c r="F25" s="4"/>
      <c r="G25" s="4"/>
      <c r="H25" s="4"/>
      <c r="I25" s="4"/>
      <c r="J25" s="4"/>
      <c r="K25" s="57">
        <v>1407.9580000000001</v>
      </c>
      <c r="L25" s="57"/>
      <c r="M25" s="7"/>
    </row>
    <row r="26" spans="1:13" s="8" customFormat="1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s="8" customFormat="1" x14ac:dyDescent="0.25">
      <c r="A27" s="1" t="s">
        <v>18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s="8" customFormat="1" x14ac:dyDescent="0.25">
      <c r="A28" s="1" t="s">
        <v>19</v>
      </c>
      <c r="B28" s="2"/>
      <c r="C28" s="2"/>
      <c r="D28" s="2"/>
      <c r="E28" s="9"/>
      <c r="F28" s="37">
        <v>0.93</v>
      </c>
      <c r="G28" s="37"/>
      <c r="H28" s="2"/>
      <c r="I28" s="2"/>
      <c r="J28" s="2"/>
      <c r="K28" s="2"/>
      <c r="L28" s="2"/>
      <c r="M28" s="2"/>
    </row>
    <row r="29" spans="1:13" s="8" customForma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s="8" customFormat="1" x14ac:dyDescent="0.25">
      <c r="A30" s="1" t="s">
        <v>20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s="8" customFormat="1" x14ac:dyDescent="0.25">
      <c r="A31" s="1" t="s">
        <v>21</v>
      </c>
      <c r="B31" s="2"/>
      <c r="C31" s="2"/>
      <c r="D31" s="9"/>
      <c r="E31" s="9"/>
      <c r="F31" s="37">
        <f>('[1]Предельный уровень'!$D$22+'[1]Предельный уровень'!$F$22)/1000</f>
        <v>580.10531100000014</v>
      </c>
      <c r="G31" s="37"/>
      <c r="I31" s="2"/>
      <c r="J31" s="2"/>
      <c r="K31" s="2"/>
      <c r="L31" s="2"/>
      <c r="M31" s="2"/>
    </row>
    <row r="32" spans="1:13" s="8" customFormat="1" x14ac:dyDescent="0.25">
      <c r="A32" s="1" t="s">
        <v>22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s="8" customFormat="1" x14ac:dyDescent="0.25">
      <c r="A33" s="2"/>
      <c r="B33" s="2"/>
      <c r="C33" s="2"/>
      <c r="D33" s="2"/>
      <c r="E33" s="2"/>
      <c r="F33" s="2"/>
      <c r="G33" s="1" t="s">
        <v>23</v>
      </c>
      <c r="H33" s="2"/>
      <c r="I33" s="2"/>
      <c r="J33" s="3"/>
      <c r="K33" s="2"/>
      <c r="L33" s="55">
        <v>2.8706479999999996</v>
      </c>
      <c r="M33" s="55"/>
    </row>
    <row r="34" spans="1:13" s="8" customFormat="1" x14ac:dyDescent="0.25">
      <c r="A34" s="2"/>
      <c r="B34" s="2"/>
      <c r="C34" s="2"/>
      <c r="D34" s="2"/>
      <c r="E34" s="2"/>
      <c r="F34" s="2"/>
      <c r="G34" s="1" t="s">
        <v>24</v>
      </c>
      <c r="H34" s="2"/>
      <c r="I34" s="2"/>
      <c r="J34" s="3"/>
      <c r="K34" s="2"/>
      <c r="L34" s="38">
        <v>283.33036399999997</v>
      </c>
      <c r="M34" s="38"/>
    </row>
    <row r="35" spans="1:13" s="8" customFormat="1" x14ac:dyDescent="0.25">
      <c r="A35" s="2"/>
      <c r="B35" s="2"/>
      <c r="C35" s="2"/>
      <c r="D35" s="2"/>
      <c r="E35" s="2"/>
      <c r="F35" s="2"/>
      <c r="G35" s="1" t="s">
        <v>25</v>
      </c>
      <c r="H35" s="2"/>
      <c r="I35" s="2"/>
      <c r="J35" s="3"/>
      <c r="K35" s="2"/>
      <c r="L35" s="38">
        <v>244.37993799999998</v>
      </c>
      <c r="M35" s="38"/>
    </row>
    <row r="36" spans="1:13" s="8" customFormat="1" x14ac:dyDescent="0.25">
      <c r="A36" s="2"/>
      <c r="B36" s="2"/>
      <c r="C36" s="2"/>
      <c r="D36" s="2"/>
      <c r="E36" s="2"/>
      <c r="F36" s="2"/>
      <c r="G36" s="1" t="s">
        <v>26</v>
      </c>
      <c r="H36" s="2"/>
      <c r="I36" s="2"/>
      <c r="J36" s="3"/>
      <c r="K36" s="2"/>
      <c r="L36" s="38">
        <v>2.2539E-2</v>
      </c>
      <c r="M36" s="38"/>
    </row>
    <row r="37" spans="1:13" s="8" customFormat="1" x14ac:dyDescent="0.25">
      <c r="A37" s="2"/>
      <c r="B37" s="2"/>
      <c r="C37" s="2"/>
      <c r="D37" s="2"/>
      <c r="E37" s="2"/>
      <c r="F37" s="2"/>
      <c r="G37" s="1" t="s">
        <v>27</v>
      </c>
      <c r="H37" s="2"/>
      <c r="I37" s="2"/>
      <c r="J37" s="3"/>
      <c r="K37" s="2"/>
      <c r="L37" s="38">
        <v>49.501821999999997</v>
      </c>
      <c r="M37" s="38"/>
    </row>
    <row r="38" spans="1:13" s="8" customForma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s="8" customFormat="1" x14ac:dyDescent="0.25">
      <c r="A39" s="4" t="s">
        <v>28</v>
      </c>
      <c r="B39" s="4"/>
      <c r="C39" s="4"/>
      <c r="D39" s="4"/>
      <c r="E39" s="4"/>
      <c r="F39" s="4"/>
      <c r="G39" s="4"/>
      <c r="H39" s="4"/>
      <c r="I39" s="4"/>
      <c r="J39" s="39">
        <v>314.62700000000001</v>
      </c>
      <c r="K39" s="39"/>
      <c r="L39" s="4"/>
      <c r="M39" s="4"/>
    </row>
    <row r="40" spans="1:13" s="8" customForma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s="8" customFormat="1" x14ac:dyDescent="0.25">
      <c r="A41" s="1" t="s">
        <v>29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s="8" customFormat="1" x14ac:dyDescent="0.25">
      <c r="A42" s="7" t="s">
        <v>30</v>
      </c>
      <c r="B42" s="7"/>
      <c r="C42" s="37">
        <v>1349.8589999999999</v>
      </c>
      <c r="D42" s="37"/>
      <c r="F42" s="7"/>
      <c r="G42" s="7"/>
      <c r="H42" s="7"/>
      <c r="I42" s="7"/>
      <c r="J42" s="7"/>
      <c r="K42" s="7"/>
      <c r="L42" s="7"/>
      <c r="M42" s="7"/>
    </row>
    <row r="43" spans="1:13" s="8" customFormat="1" x14ac:dyDescent="0.25">
      <c r="A43" s="1" t="s">
        <v>22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s="8" customFormat="1" x14ac:dyDescent="0.25">
      <c r="A44" s="2"/>
      <c r="B44" s="2"/>
      <c r="C44" s="2"/>
      <c r="D44" s="2" t="s">
        <v>31</v>
      </c>
      <c r="E44" s="2"/>
      <c r="F44" s="2"/>
      <c r="G44" s="2"/>
      <c r="H44" s="2"/>
      <c r="I44" s="2"/>
      <c r="J44" s="2"/>
      <c r="K44" s="2"/>
      <c r="L44" s="17"/>
      <c r="M44" s="17"/>
    </row>
    <row r="45" spans="1:13" s="8" customFormat="1" x14ac:dyDescent="0.25">
      <c r="A45" s="2"/>
      <c r="B45" s="2"/>
      <c r="C45" s="2"/>
      <c r="D45" s="2"/>
      <c r="E45" s="2"/>
      <c r="F45" s="2"/>
      <c r="G45" s="2" t="s">
        <v>32</v>
      </c>
      <c r="H45" s="2"/>
      <c r="I45" s="2"/>
      <c r="J45" s="2"/>
      <c r="K45" s="2"/>
      <c r="L45" s="41">
        <v>203.614</v>
      </c>
      <c r="M45" s="41"/>
    </row>
    <row r="46" spans="1:13" s="8" customFormat="1" x14ac:dyDescent="0.25">
      <c r="A46" s="2"/>
      <c r="B46" s="2"/>
      <c r="C46" s="2"/>
      <c r="D46" s="2"/>
      <c r="E46" s="2"/>
      <c r="F46" s="2"/>
      <c r="G46" s="2" t="s">
        <v>33</v>
      </c>
      <c r="H46" s="2"/>
      <c r="I46" s="2"/>
      <c r="J46" s="2"/>
      <c r="K46" s="2"/>
      <c r="L46" s="40">
        <v>136.72399999999999</v>
      </c>
      <c r="M46" s="40"/>
    </row>
    <row r="47" spans="1:13" s="8" customFormat="1" x14ac:dyDescent="0.25">
      <c r="A47" s="2"/>
      <c r="B47" s="2"/>
      <c r="C47" s="2"/>
      <c r="D47" s="2"/>
      <c r="E47" s="2"/>
      <c r="F47" s="2"/>
      <c r="G47" s="2" t="s">
        <v>34</v>
      </c>
      <c r="H47" s="2"/>
      <c r="I47" s="2"/>
      <c r="J47" s="2"/>
      <c r="K47" s="2"/>
      <c r="L47" s="40">
        <v>118.15</v>
      </c>
      <c r="M47" s="40"/>
    </row>
    <row r="48" spans="1:13" s="8" customFormat="1" x14ac:dyDescent="0.25">
      <c r="A48" s="2"/>
      <c r="B48" s="2"/>
      <c r="C48" s="2"/>
      <c r="D48" s="2" t="s">
        <v>35</v>
      </c>
      <c r="E48" s="2"/>
      <c r="F48" s="2"/>
      <c r="G48" s="2"/>
      <c r="H48" s="2"/>
      <c r="I48" s="2"/>
      <c r="J48" s="2"/>
      <c r="K48" s="2"/>
      <c r="L48" s="36"/>
      <c r="M48" s="36"/>
    </row>
    <row r="49" spans="1:13" s="8" customFormat="1" x14ac:dyDescent="0.25">
      <c r="A49" s="2"/>
      <c r="B49" s="2"/>
      <c r="C49" s="2"/>
      <c r="D49" s="2"/>
      <c r="E49" s="2"/>
      <c r="F49" s="2"/>
      <c r="G49" s="2" t="s">
        <v>32</v>
      </c>
      <c r="H49" s="2"/>
      <c r="I49" s="2"/>
      <c r="J49" s="2"/>
      <c r="K49" s="2"/>
      <c r="L49" s="41">
        <v>430.827</v>
      </c>
      <c r="M49" s="41"/>
    </row>
    <row r="50" spans="1:13" s="8" customFormat="1" x14ac:dyDescent="0.25">
      <c r="A50" s="2"/>
      <c r="B50" s="2"/>
      <c r="C50" s="2"/>
      <c r="D50" s="2"/>
      <c r="E50" s="2"/>
      <c r="F50" s="2"/>
      <c r="G50" s="2" t="s">
        <v>34</v>
      </c>
      <c r="H50" s="2"/>
      <c r="I50" s="2"/>
      <c r="J50" s="2"/>
      <c r="K50" s="2"/>
      <c r="L50" s="40">
        <v>460.54399999999998</v>
      </c>
      <c r="M50" s="40"/>
    </row>
    <row r="51" spans="1:13" s="8" customForma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s="8" customFormat="1" x14ac:dyDescent="0.25">
      <c r="A52" s="1" t="s">
        <v>36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s="8" customFormat="1" x14ac:dyDescent="0.25">
      <c r="A53" s="1" t="s">
        <v>37</v>
      </c>
      <c r="B53" s="2"/>
      <c r="C53" s="37">
        <v>841217.11899999995</v>
      </c>
      <c r="D53" s="37"/>
      <c r="E53" s="2"/>
      <c r="F53" s="2"/>
      <c r="G53" s="2"/>
      <c r="H53" s="2"/>
      <c r="I53" s="2"/>
      <c r="J53" s="2"/>
      <c r="K53" s="2"/>
      <c r="L53" s="2"/>
      <c r="M53" s="2"/>
    </row>
    <row r="54" spans="1:13" s="8" customForma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s="8" customFormat="1" x14ac:dyDescent="0.25">
      <c r="A55" s="1" t="s">
        <v>38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s="8" customFormat="1" x14ac:dyDescent="0.25">
      <c r="A56" s="1" t="s">
        <v>39</v>
      </c>
      <c r="B56" s="2"/>
      <c r="C56" s="37">
        <v>655.23199999999997</v>
      </c>
      <c r="D56" s="37"/>
      <c r="E56" s="2"/>
      <c r="F56" s="2"/>
      <c r="G56" s="2"/>
      <c r="H56" s="2"/>
      <c r="I56" s="2"/>
      <c r="J56" s="2"/>
      <c r="K56" s="2"/>
      <c r="L56" s="2"/>
      <c r="M56" s="2"/>
    </row>
    <row r="57" spans="1:13" s="8" customForma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s="8" customFormat="1" x14ac:dyDescent="0.25">
      <c r="A58" s="1" t="s">
        <v>40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s="8" customFormat="1" x14ac:dyDescent="0.25">
      <c r="A59" s="1" t="s">
        <v>41</v>
      </c>
      <c r="B59" s="2"/>
      <c r="C59" s="9"/>
      <c r="D59" s="9"/>
      <c r="E59" s="37">
        <v>371946.68</v>
      </c>
      <c r="F59" s="37"/>
      <c r="G59" s="37"/>
      <c r="H59" s="37"/>
      <c r="I59" s="2"/>
      <c r="J59" s="2"/>
      <c r="K59" s="2"/>
      <c r="L59" s="2"/>
      <c r="M59" s="2"/>
    </row>
    <row r="60" spans="1:13" s="8" customFormat="1" x14ac:dyDescent="0.25">
      <c r="A60" s="1" t="s">
        <v>22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s="8" customFormat="1" x14ac:dyDescent="0.25">
      <c r="A61" s="2"/>
      <c r="B61" s="2"/>
      <c r="C61" s="2"/>
      <c r="D61" s="2"/>
      <c r="E61" s="2"/>
      <c r="F61" s="2"/>
      <c r="G61" s="1" t="s">
        <v>42</v>
      </c>
      <c r="H61" s="2"/>
      <c r="I61" s="2"/>
      <c r="J61" s="2"/>
      <c r="K61" s="2"/>
      <c r="L61" s="37">
        <v>1349.8589999999999</v>
      </c>
      <c r="M61" s="37"/>
    </row>
    <row r="62" spans="1:13" s="8" customFormat="1" x14ac:dyDescent="0.25">
      <c r="A62" s="2"/>
      <c r="B62" s="2"/>
      <c r="C62" s="2"/>
      <c r="D62" s="2"/>
      <c r="E62" s="2"/>
      <c r="F62" s="2"/>
      <c r="G62" s="1" t="s">
        <v>43</v>
      </c>
      <c r="H62" s="2"/>
      <c r="I62" s="2"/>
      <c r="J62" s="2"/>
      <c r="K62" s="2"/>
      <c r="L62" s="35">
        <v>173056.43100000001</v>
      </c>
      <c r="M62" s="35"/>
    </row>
    <row r="63" spans="1:13" s="8" customFormat="1" x14ac:dyDescent="0.25">
      <c r="A63" s="2"/>
      <c r="B63" s="2"/>
      <c r="C63" s="2"/>
      <c r="D63" s="2"/>
      <c r="E63" s="2"/>
      <c r="F63" s="2"/>
      <c r="G63" s="1" t="s">
        <v>44</v>
      </c>
      <c r="H63" s="2"/>
      <c r="I63" s="2"/>
      <c r="J63" s="2"/>
      <c r="K63" s="2"/>
      <c r="L63" s="35">
        <v>160019.25399999999</v>
      </c>
      <c r="M63" s="35"/>
    </row>
    <row r="64" spans="1:13" s="8" customFormat="1" x14ac:dyDescent="0.25">
      <c r="A64" s="2"/>
      <c r="B64" s="2"/>
      <c r="C64" s="2"/>
      <c r="D64" s="2"/>
      <c r="E64" s="2"/>
      <c r="F64" s="2"/>
      <c r="G64" s="1" t="s">
        <v>45</v>
      </c>
      <c r="H64" s="2"/>
      <c r="I64" s="2"/>
      <c r="J64" s="2"/>
      <c r="K64" s="2"/>
      <c r="L64" s="35">
        <v>11.484</v>
      </c>
      <c r="M64" s="35"/>
    </row>
    <row r="65" spans="1:13" s="8" customFormat="1" x14ac:dyDescent="0.25">
      <c r="A65" s="2"/>
      <c r="B65" s="2"/>
      <c r="C65" s="2"/>
      <c r="D65" s="2"/>
      <c r="E65" s="2"/>
      <c r="F65" s="2"/>
      <c r="G65" s="1" t="s">
        <v>46</v>
      </c>
      <c r="H65" s="2"/>
      <c r="I65" s="2"/>
      <c r="J65" s="2"/>
      <c r="K65" s="2"/>
      <c r="L65" s="35">
        <v>37509.652000000002</v>
      </c>
      <c r="M65" s="35"/>
    </row>
    <row r="66" spans="1:13" s="8" customForma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s="8" customFormat="1" x14ac:dyDescent="0.25">
      <c r="A67" s="1" t="s">
        <v>47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s="8" customFormat="1" x14ac:dyDescent="0.25">
      <c r="A68" s="1" t="s">
        <v>48</v>
      </c>
      <c r="B68" s="2"/>
      <c r="C68" s="39">
        <v>196339.1</v>
      </c>
      <c r="D68" s="39"/>
      <c r="E68" s="2"/>
      <c r="F68" s="2"/>
      <c r="G68" s="2"/>
      <c r="H68" s="2"/>
      <c r="I68" s="2"/>
      <c r="J68" s="2"/>
      <c r="K68" s="2"/>
      <c r="L68" s="2"/>
      <c r="M68" s="2"/>
    </row>
    <row r="69" spans="1:13" s="8" customForma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s="8" customFormat="1" x14ac:dyDescent="0.25">
      <c r="A70" s="1" t="s">
        <v>49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s="8" customFormat="1" x14ac:dyDescent="0.25">
      <c r="A71" s="4" t="s">
        <v>60</v>
      </c>
      <c r="B71" s="4"/>
      <c r="C71" s="4"/>
      <c r="D71" s="4"/>
      <c r="E71" s="4"/>
      <c r="F71" s="19">
        <v>0</v>
      </c>
      <c r="G71" s="19"/>
      <c r="H71" s="4"/>
      <c r="I71" s="4"/>
      <c r="J71" s="4"/>
      <c r="K71" s="4"/>
      <c r="L71" s="5"/>
      <c r="M71" s="4"/>
    </row>
    <row r="72" spans="1:13" s="8" customFormat="1" x14ac:dyDescent="0.25">
      <c r="A72" s="4"/>
      <c r="B72" s="4"/>
      <c r="C72" s="4"/>
      <c r="D72" s="4"/>
      <c r="E72" s="4"/>
      <c r="F72" s="32"/>
      <c r="G72" s="32"/>
      <c r="H72" s="4"/>
      <c r="I72" s="4"/>
      <c r="J72" s="4"/>
      <c r="K72" s="4"/>
      <c r="L72" s="5"/>
      <c r="M72" s="4"/>
    </row>
    <row r="73" spans="1:13" s="8" customFormat="1" x14ac:dyDescent="0.2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</row>
    <row r="74" spans="1:13" s="8" customFormat="1" ht="15.75" x14ac:dyDescent="0.25">
      <c r="A74" s="33"/>
      <c r="B74" s="34"/>
      <c r="C74" s="34"/>
      <c r="D74" s="34"/>
      <c r="E74" s="34"/>
      <c r="F74" s="3"/>
      <c r="G74" s="3"/>
      <c r="H74" s="3"/>
      <c r="I74" s="3"/>
      <c r="J74" s="3"/>
      <c r="K74" s="3"/>
      <c r="L74" s="3"/>
      <c r="M74" s="3"/>
    </row>
    <row r="75" spans="1:13" x14ac:dyDescent="0.25">
      <c r="A75" s="14" t="s">
        <v>50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x14ac:dyDescent="0.25">
      <c r="A76" s="15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15" customHeight="1" x14ac:dyDescent="0.25">
      <c r="A77" s="23"/>
      <c r="B77" s="24" t="s">
        <v>3</v>
      </c>
      <c r="C77" s="24" t="s">
        <v>4</v>
      </c>
      <c r="D77" s="24" t="s">
        <v>5</v>
      </c>
      <c r="E77" s="25" t="s">
        <v>6</v>
      </c>
      <c r="F77" s="3"/>
      <c r="G77" s="3"/>
      <c r="H77" s="3"/>
      <c r="I77" s="3"/>
      <c r="J77" s="3"/>
      <c r="K77" s="3"/>
      <c r="L77" s="3"/>
      <c r="M77" s="3"/>
    </row>
    <row r="78" spans="1:13" ht="30.75" customHeight="1" x14ac:dyDescent="0.25">
      <c r="A78" s="26" t="s">
        <v>51</v>
      </c>
      <c r="B78" s="46">
        <v>187.36</v>
      </c>
      <c r="C78" s="46"/>
      <c r="D78" s="46"/>
      <c r="E78" s="47"/>
      <c r="F78" s="3"/>
      <c r="G78" s="3"/>
      <c r="H78" s="3"/>
      <c r="I78" s="3"/>
      <c r="J78" s="3"/>
      <c r="K78" s="3"/>
      <c r="L78" s="3"/>
      <c r="M78" s="3"/>
    </row>
    <row r="79" spans="1:13" ht="135" customHeight="1" x14ac:dyDescent="0.25">
      <c r="A79" s="27" t="s">
        <v>52</v>
      </c>
      <c r="B79" s="42">
        <v>5.75</v>
      </c>
      <c r="C79" s="43"/>
      <c r="D79" s="43"/>
      <c r="E79" s="44"/>
      <c r="F79" s="3"/>
      <c r="G79" s="3"/>
      <c r="H79" s="3"/>
      <c r="I79" s="3"/>
      <c r="J79" s="3"/>
      <c r="K79" s="3"/>
      <c r="L79" s="3"/>
      <c r="M79" s="3"/>
    </row>
    <row r="80" spans="1:13" ht="28.5" customHeight="1" x14ac:dyDescent="0.25">
      <c r="A80" s="27" t="s">
        <v>53</v>
      </c>
      <c r="B80" s="42">
        <v>1.5169999999999999</v>
      </c>
      <c r="C80" s="43"/>
      <c r="D80" s="43"/>
      <c r="E80" s="44"/>
      <c r="F80" s="3"/>
      <c r="G80" s="3"/>
      <c r="H80" s="3"/>
      <c r="I80" s="3"/>
      <c r="J80" s="3"/>
      <c r="K80" s="3"/>
      <c r="L80" s="3"/>
      <c r="M80" s="3"/>
    </row>
    <row r="81" spans="1:13" ht="60" x14ac:dyDescent="0.25">
      <c r="A81" s="27" t="s">
        <v>54</v>
      </c>
      <c r="B81" s="42">
        <v>0.42099999999999999</v>
      </c>
      <c r="C81" s="43"/>
      <c r="D81" s="43"/>
      <c r="E81" s="44"/>
    </row>
    <row r="82" spans="1:13" ht="30" x14ac:dyDescent="0.25">
      <c r="A82" s="27" t="s">
        <v>55</v>
      </c>
      <c r="B82" s="42">
        <v>3.8119999999999998</v>
      </c>
      <c r="C82" s="43"/>
      <c r="D82" s="43"/>
      <c r="E82" s="44"/>
      <c r="F82" s="3"/>
      <c r="G82" s="3"/>
      <c r="H82" s="3"/>
      <c r="I82" s="3"/>
      <c r="J82" s="3"/>
      <c r="K82" s="3"/>
      <c r="L82" s="3"/>
      <c r="M82" s="3"/>
    </row>
    <row r="83" spans="1:13" x14ac:dyDescent="0.25">
      <c r="A83" s="28" t="s">
        <v>56</v>
      </c>
      <c r="B83" s="29">
        <v>193.11</v>
      </c>
      <c r="C83" s="29">
        <v>193.11</v>
      </c>
      <c r="D83" s="29">
        <v>193.11</v>
      </c>
      <c r="E83" s="30">
        <v>193.11</v>
      </c>
      <c r="F83" s="3"/>
      <c r="G83" s="3"/>
      <c r="H83" s="3"/>
      <c r="I83" s="3"/>
      <c r="J83" s="3"/>
      <c r="K83" s="3"/>
      <c r="L83" s="3"/>
      <c r="M83" s="3"/>
    </row>
  </sheetData>
  <mergeCells count="40">
    <mergeCell ref="A1:L2"/>
    <mergeCell ref="A6:F7"/>
    <mergeCell ref="G6:J6"/>
    <mergeCell ref="H14:I14"/>
    <mergeCell ref="K18:L18"/>
    <mergeCell ref="A4:L4"/>
    <mergeCell ref="L46:M46"/>
    <mergeCell ref="L33:M33"/>
    <mergeCell ref="K20:L20"/>
    <mergeCell ref="B23:C23"/>
    <mergeCell ref="K25:L25"/>
    <mergeCell ref="F28:G28"/>
    <mergeCell ref="F31:G31"/>
    <mergeCell ref="L36:M36"/>
    <mergeCell ref="L37:M37"/>
    <mergeCell ref="L34:M34"/>
    <mergeCell ref="L35:M35"/>
    <mergeCell ref="J39:K39"/>
    <mergeCell ref="C42:D42"/>
    <mergeCell ref="B82:E82"/>
    <mergeCell ref="B78:E78"/>
    <mergeCell ref="A73:M73"/>
    <mergeCell ref="B79:E79"/>
    <mergeCell ref="L45:M45"/>
    <mergeCell ref="E59:F59"/>
    <mergeCell ref="L61:M61"/>
    <mergeCell ref="L63:M63"/>
    <mergeCell ref="C68:D68"/>
    <mergeCell ref="C56:D56"/>
    <mergeCell ref="L47:M47"/>
    <mergeCell ref="L48:M48"/>
    <mergeCell ref="B80:E80"/>
    <mergeCell ref="B81:E81"/>
    <mergeCell ref="L49:M49"/>
    <mergeCell ref="L50:M50"/>
    <mergeCell ref="C53:D53"/>
    <mergeCell ref="L62:M62"/>
    <mergeCell ref="L64:M64"/>
    <mergeCell ref="L65:M65"/>
    <mergeCell ref="G59:H59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для РСК(в пределах норм.)</vt:lpstr>
      <vt:lpstr>для РСК (сверх норм.)</vt:lpstr>
    </vt:vector>
  </TitlesOfParts>
  <Company>XLSX Workbench Ver.4.10 for SAP ( https://sites.google.com/site/sapxlwb/home 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cp:lastPrinted>2016-01-13T09:35:34Z</cp:lastPrinted>
  <dcterms:created xsi:type="dcterms:W3CDTF">2012-06-18T12:12:35Z</dcterms:created>
  <dcterms:modified xsi:type="dcterms:W3CDTF">2022-03-15T07:16:50Z</dcterms:modified>
</cp:coreProperties>
</file>