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" i="1" l="1"/>
  <c r="B8" i="1"/>
  <c r="D7" i="1"/>
  <c r="B7" i="1"/>
  <c r="B6" i="1"/>
  <c r="E5" i="1"/>
  <c r="D6" i="1"/>
  <c r="D5" i="1"/>
  <c r="C5" i="1"/>
  <c r="B5" i="1"/>
  <c r="E4" i="1"/>
  <c r="D4" i="1"/>
  <c r="C4" i="1"/>
  <c r="B4" i="1"/>
  <c r="C9" i="1" l="1"/>
  <c r="B9" i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<sst xmlns="http://schemas.openxmlformats.org/spreadsheetml/2006/main" count="18" uniqueCount="14">
  <si>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</si>
  <si>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</si>
  <si>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</si>
  <si>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</si>
  <si>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</si>
  <si>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</si>
  <si>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</si>
  <si>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</si>
  <si>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</si>
  <si>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</si>
  <si>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</si>
  <si>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"РТ-Энерготрейдинг"</t>
  </si>
  <si>
    <t>ООО "Транснефтьэнерго"</t>
  </si>
  <si>
    <t>август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</si>
</sst>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19">
          <cell r="L19">
            <v>8768254</v>
          </cell>
          <cell r="M19">
            <v>1.7827567666265141</v>
          </cell>
          <cell r="AA19">
            <v>2115310</v>
          </cell>
          <cell r="AB19">
            <v>2.0836326354056851</v>
          </cell>
          <cell r="AG19">
            <v>955098</v>
          </cell>
          <cell r="AH19">
            <v>1.4955677323164744</v>
          </cell>
          <cell r="AJ19">
            <v>63004</v>
          </cell>
          <cell r="AK19">
            <v>1.6046400228556918</v>
          </cell>
          <cell r="AM19">
            <v>16165</v>
          </cell>
          <cell r="AN19">
            <v>1.601490875347974</v>
          </cell>
        </row>
        <row r="20">
          <cell r="L20">
            <v>15335.005000000001</v>
          </cell>
          <cell r="M20">
            <v>306.93915652456582</v>
          </cell>
          <cell r="AA20">
            <v>545</v>
          </cell>
          <cell r="AB20">
            <v>301.93339449541287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4" sqref="C4:C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6"/>
      <c r="B1" s="18" t="s">
        <v>13</v>
      </c>
      <c r="C1" s="19"/>
      <c r="D1" s="19"/>
      <c r="E1" s="20"/>
    </row>
    <row r="2" spans="1:5" ht="15.75" thickBot="1" x14ac:dyDescent="0.3">
      <c r="A2" s="17"/>
      <c r="B2" s="21" t="s">
        <v>0</v>
      </c>
      <c r="C2" s="22"/>
      <c r="D2" s="22" t="s">
        <v>9</v>
      </c>
      <c r="E2" s="23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'[1]2015 (прав) (доп)'!$L$19</f>
        <v>8768254</v>
      </c>
      <c r="C4" s="8">
        <f>'[1]2015 (прав) (доп)'!$L$20</f>
        <v>15335.005000000001</v>
      </c>
      <c r="D4" s="8">
        <f>'[1]2015 (прав) (доп)'!$M$19</f>
        <v>1.7827567666265141</v>
      </c>
      <c r="E4" s="8">
        <f>'[1]2015 (прав) (доп)'!$M$20</f>
        <v>306.93915652456582</v>
      </c>
    </row>
    <row r="5" spans="1:5" x14ac:dyDescent="0.25">
      <c r="A5" s="1" t="s">
        <v>8</v>
      </c>
      <c r="B5" s="3">
        <f>'[1]2015 (прав) (доп)'!$AA$19</f>
        <v>2115310</v>
      </c>
      <c r="C5" s="3">
        <f>'[1]2015 (прав) (доп)'!$AA$20</f>
        <v>545</v>
      </c>
      <c r="D5" s="3">
        <f>'[1]2015 (прав) (доп)'!$AB$19</f>
        <v>2.0836326354056851</v>
      </c>
      <c r="E5" s="3">
        <f>'[1]2015 (прав) (доп)'!$AB$20</f>
        <v>301.93339449541287</v>
      </c>
    </row>
    <row r="6" spans="1:5" x14ac:dyDescent="0.25">
      <c r="A6" s="1" t="s">
        <v>10</v>
      </c>
      <c r="B6" s="3">
        <f>'[1]2015 (прав) (доп)'!$AG$19</f>
        <v>955098</v>
      </c>
      <c r="C6" s="3">
        <v>0</v>
      </c>
      <c r="D6" s="3">
        <f>'[1]2015 (прав) (доп)'!$AH$19</f>
        <v>1.4955677323164744</v>
      </c>
      <c r="E6" s="3" t="s">
        <v>7</v>
      </c>
    </row>
    <row r="7" spans="1:5" x14ac:dyDescent="0.25">
      <c r="A7" s="1" t="s">
        <v>11</v>
      </c>
      <c r="B7" s="3">
        <f>'[1]2015 (прав) (доп)'!$AJ$19</f>
        <v>63004</v>
      </c>
      <c r="C7" s="3">
        <v>0</v>
      </c>
      <c r="D7" s="3">
        <f>'[1]2015 (прав) (доп)'!$AK$19</f>
        <v>1.6046400228556918</v>
      </c>
      <c r="E7" s="3" t="s">
        <v>7</v>
      </c>
    </row>
    <row r="8" spans="1:5" ht="15.75" thickBot="1" x14ac:dyDescent="0.3">
      <c r="A8" s="12" t="s">
        <v>12</v>
      </c>
      <c r="B8" s="4">
        <f>'[1]2015 (прав) (доп)'!$AM$19</f>
        <v>16165</v>
      </c>
      <c r="C8" s="4">
        <v>0</v>
      </c>
      <c r="D8" s="4">
        <f>'[1]2015 (прав) (доп)'!$AN$19</f>
        <v>1.601490875347974</v>
      </c>
      <c r="E8" s="4" t="s">
        <v>7</v>
      </c>
    </row>
    <row r="9" spans="1:5" ht="15.75" thickBot="1" x14ac:dyDescent="0.3">
      <c r="A9" s="10"/>
      <c r="B9" s="11">
        <f>SUM(B4:B8)</f>
        <v>11917831</v>
      </c>
      <c r="C9" s="13">
        <f>SUM(C4:C8)</f>
        <v>15880.005000000001</v>
      </c>
      <c r="D9" s="15" t="s">
        <v>7</v>
      </c>
      <c r="E9" s="14" t="s">
        <v>7</v>
      </c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B13" s="7"/>
    </row>
    <row r="14" spans="1:5" x14ac:dyDescent="0.25">
      <c r="C14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2015-09-18T09:16:42Z</dcterms:modified>
</cp:coreProperties>
</file>