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8 август 2016\Сбытовые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B20" i="1" l="1"/>
  <c r="B19" i="1"/>
  <c r="B13" i="1"/>
  <c r="B12" i="1"/>
  <c r="B11" i="1"/>
  <c r="B12" i="3" l="1"/>
  <c r="B20" i="3"/>
  <c r="B19" i="3"/>
  <c r="B13" i="3"/>
  <c r="B11" i="3"/>
  <c r="C20" i="1" l="1"/>
  <c r="C19" i="1"/>
  <c r="C12" i="1"/>
  <c r="C13" i="1"/>
  <c r="C11" i="1"/>
  <c r="D11" i="1" l="1"/>
  <c r="C11" i="3"/>
  <c r="D20" i="1"/>
  <c r="C20" i="3"/>
  <c r="D13" i="1"/>
  <c r="C13" i="3"/>
  <c r="D12" i="1"/>
  <c r="C12" i="3"/>
  <c r="D19" i="1"/>
  <c r="C19" i="3"/>
  <c r="E19" i="1" l="1"/>
  <c r="E19" i="3" s="1"/>
  <c r="D19" i="3"/>
  <c r="E13" i="1"/>
  <c r="E13" i="3" s="1"/>
  <c r="D13" i="3"/>
  <c r="E11" i="1"/>
  <c r="E11" i="3" s="1"/>
  <c r="D11" i="3"/>
  <c r="E12" i="1"/>
  <c r="E12" i="3" s="1"/>
  <c r="D12" i="3"/>
  <c r="E20" i="1"/>
  <c r="E20" i="3" s="1"/>
  <c r="D20" i="3"/>
</calcChain>
</file>

<file path=xl/sharedStrings.xml><?xml version="1.0" encoding="utf-8"?>
<sst xmlns="http://schemas.openxmlformats.org/spreadsheetml/2006/main" count="42" uniqueCount="15">
  <si>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</si>
  <si>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</si>
  <si>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</si>
  <si>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</si>
  <si>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</si>
  <si>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</si>
  <si>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</si>
  <si>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</si>
  <si>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</si>
  <si>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</si>
  <si>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Дневная</t>
  </si>
  <si>
    <t>Для потребиетелей, приобретающих электроэнергию по договорам купли-продажи*</t>
  </si>
  <si>
    <t>Для потребиетелей, подключенных к сетям РСК*</t>
  </si>
  <si>
    <t>1. Сбытовая надбавка для трех зон суток, рублей/МВт·ч без НДС</t>
  </si>
  <si>
    <t>2. Сбытовая надбавка для двух зон суток, рублей/МВт·ч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</si>
</sst>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" fontId="1" fillId="0" borderId="0" xfId="0" applyNumberFormat="1" applyFont="1" applyAlignment="1">
      <alignment horizontal="center" vertical="center" wrapText="1"/>
    </xf>
    <xf numFmtId="4" fontId="4" fillId="0" borderId="1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8%20&#1072;&#1074;&#1075;&#1091;&#1089;&#1090;%202016/20160910_SAMARAEN_PSAMARAE_082016_gtp_1st_st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1068,7</v>
          </cell>
        </row>
        <row r="12">
          <cell r="B12" t="str">
            <v>2021,57</v>
          </cell>
        </row>
        <row r="13">
          <cell r="B13" t="str">
            <v>3738,63</v>
          </cell>
        </row>
        <row r="15">
          <cell r="B15" t="str">
            <v>1068,7</v>
          </cell>
        </row>
        <row r="16">
          <cell r="B16" t="str">
            <v>2900,11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8"/>
  <sheetViews>
    <sheetView tabSelected="1" zoomScale="90" zoomScaleNormal="90" workbookViewId="0">
      <selection activeCell="B19" sqref="B19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.42578125" customWidth="1"/>
    <col min="5" max="5" width="12.28515625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17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17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7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7" ht="25.5" customHeight="1" x14ac:dyDescent="0.2">
      <c r="A4" s="1"/>
      <c r="B4" s="1"/>
      <c r="C4" s="1"/>
      <c r="D4" s="10">
        <v>42583</v>
      </c>
      <c r="E4" s="1"/>
      <c r="F4" s="1"/>
      <c r="G4" s="1"/>
      <c r="H4" s="1"/>
      <c r="I4" s="1"/>
    </row>
    <row r="5" spans="1:17" ht="15.75" x14ac:dyDescent="0.25">
      <c r="A5" s="5" t="s">
        <v>12</v>
      </c>
      <c r="B5" s="2"/>
      <c r="C5" s="2"/>
      <c r="D5" s="2"/>
      <c r="E5" s="3"/>
      <c r="F5" s="3"/>
      <c r="G5" s="3"/>
      <c r="H5" s="3"/>
      <c r="I5" s="3"/>
    </row>
    <row r="6" spans="1:17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17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17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17" ht="15.75" x14ac:dyDescent="0.25">
      <c r="A9" s="8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17" ht="15.75" x14ac:dyDescent="0.25">
      <c r="A10" s="4"/>
      <c r="B10" s="8" t="s">
        <v>3</v>
      </c>
      <c r="C10" s="8" t="s">
        <v>4</v>
      </c>
      <c r="D10" s="8" t="s">
        <v>5</v>
      </c>
      <c r="E10" s="8" t="s">
        <v>6</v>
      </c>
      <c r="F10" s="3"/>
      <c r="G10" s="3"/>
      <c r="H10" s="3"/>
      <c r="I10" s="3"/>
      <c r="N10" s="7"/>
      <c r="O10" s="7"/>
      <c r="P10" s="7"/>
      <c r="Q10" s="7"/>
    </row>
    <row r="11" spans="1:17" ht="15.75" x14ac:dyDescent="0.25">
      <c r="A11" s="4" t="s">
        <v>7</v>
      </c>
      <c r="B11" s="11">
        <f>ROUND([1]Лист1!$B$11*0.1391*1.53,2)</f>
        <v>227.44</v>
      </c>
      <c r="C11" s="6">
        <f>B11</f>
        <v>227.44</v>
      </c>
      <c r="D11" s="6">
        <f t="shared" ref="D11:E11" si="0">C11</f>
        <v>227.44</v>
      </c>
      <c r="E11" s="6">
        <f t="shared" si="0"/>
        <v>227.44</v>
      </c>
      <c r="F11" s="3"/>
      <c r="G11" s="3"/>
      <c r="H11" s="3"/>
      <c r="I11" s="3"/>
      <c r="N11" s="7"/>
      <c r="O11" s="7"/>
      <c r="P11" s="7"/>
      <c r="Q11" s="7"/>
    </row>
    <row r="12" spans="1:17" ht="15.75" x14ac:dyDescent="0.25">
      <c r="A12" s="4" t="s">
        <v>8</v>
      </c>
      <c r="B12" s="11">
        <f>ROUND([1]Лист1!$B$12*0.1391*1.53,2)</f>
        <v>430.24</v>
      </c>
      <c r="C12" s="6">
        <f t="shared" ref="C12:E12" si="1">B12</f>
        <v>430.24</v>
      </c>
      <c r="D12" s="6">
        <f t="shared" si="1"/>
        <v>430.24</v>
      </c>
      <c r="E12" s="6">
        <f t="shared" si="1"/>
        <v>430.24</v>
      </c>
      <c r="F12" s="3"/>
      <c r="G12" s="3"/>
      <c r="H12" s="3"/>
      <c r="I12" s="3"/>
      <c r="N12" s="7"/>
      <c r="O12" s="7"/>
      <c r="P12" s="7"/>
      <c r="Q12" s="7"/>
    </row>
    <row r="13" spans="1:17" ht="15.75" x14ac:dyDescent="0.25">
      <c r="A13" s="4" t="s">
        <v>9</v>
      </c>
      <c r="B13" s="11">
        <f>ROUND([1]Лист1!$B$13*0.1391*1.53,2)</f>
        <v>795.67</v>
      </c>
      <c r="C13" s="6">
        <f t="shared" ref="C13:E13" si="2">B13</f>
        <v>795.67</v>
      </c>
      <c r="D13" s="6">
        <f t="shared" si="2"/>
        <v>795.67</v>
      </c>
      <c r="E13" s="6">
        <f t="shared" si="2"/>
        <v>795.67</v>
      </c>
      <c r="F13" s="3"/>
      <c r="G13" s="3"/>
      <c r="H13" s="3"/>
      <c r="I13" s="3"/>
      <c r="N13" s="7"/>
    </row>
    <row r="14" spans="1:17" ht="15.75" x14ac:dyDescent="0.25">
      <c r="A14" s="3"/>
      <c r="B14" s="3"/>
      <c r="C14" s="3"/>
      <c r="D14" s="3"/>
      <c r="E14" s="3"/>
      <c r="F14" s="3"/>
      <c r="G14" s="3"/>
      <c r="H14" s="3"/>
      <c r="I14" s="3"/>
      <c r="N14" s="7"/>
      <c r="O14" s="7"/>
      <c r="P14" s="7"/>
      <c r="Q14" s="7"/>
    </row>
    <row r="15" spans="1:17" ht="15.75" x14ac:dyDescent="0.25">
      <c r="A15" s="3" t="s">
        <v>14</v>
      </c>
      <c r="B15" s="3"/>
      <c r="C15" s="3"/>
      <c r="D15" s="3"/>
      <c r="E15" s="3"/>
      <c r="F15" s="3"/>
      <c r="G15" s="3"/>
      <c r="I15" s="3"/>
      <c r="N15" s="7"/>
      <c r="O15" s="7"/>
      <c r="P15" s="7"/>
      <c r="Q15" s="7"/>
    </row>
    <row r="16" spans="1:17" ht="15.75" x14ac:dyDescent="0.25">
      <c r="A16" s="3"/>
      <c r="B16" s="3"/>
      <c r="C16" s="3"/>
      <c r="D16" s="3"/>
      <c r="E16" s="3"/>
      <c r="F16" s="3"/>
      <c r="G16" s="3"/>
      <c r="I16" s="3"/>
    </row>
    <row r="17" spans="1:17" ht="15.75" x14ac:dyDescent="0.25">
      <c r="A17" s="8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17" ht="15.75" x14ac:dyDescent="0.25">
      <c r="A18" s="4"/>
      <c r="B18" s="8" t="s">
        <v>3</v>
      </c>
      <c r="C18" s="8" t="s">
        <v>4</v>
      </c>
      <c r="D18" s="8" t="s">
        <v>5</v>
      </c>
      <c r="E18" s="8" t="s">
        <v>6</v>
      </c>
      <c r="F18" s="3"/>
      <c r="G18" s="3"/>
      <c r="H18" s="3"/>
      <c r="I18" s="3"/>
    </row>
    <row r="19" spans="1:17" ht="15.75" x14ac:dyDescent="0.25">
      <c r="A19" s="4" t="s">
        <v>7</v>
      </c>
      <c r="B19" s="11">
        <f>ROUND([1]Лист1!$B$15*0.1391*1.53,2)</f>
        <v>227.44</v>
      </c>
      <c r="C19" s="6">
        <f t="shared" ref="C19:E19" si="3">B19</f>
        <v>227.44</v>
      </c>
      <c r="D19" s="6">
        <f t="shared" si="3"/>
        <v>227.44</v>
      </c>
      <c r="E19" s="6">
        <f t="shared" si="3"/>
        <v>227.44</v>
      </c>
      <c r="F19" s="3"/>
      <c r="G19" s="3"/>
      <c r="H19" s="3"/>
      <c r="I19" s="3"/>
      <c r="N19" s="7"/>
      <c r="O19" s="7"/>
      <c r="P19" s="7"/>
      <c r="Q19" s="7"/>
    </row>
    <row r="20" spans="1:17" ht="15.75" x14ac:dyDescent="0.25">
      <c r="A20" s="4" t="s">
        <v>10</v>
      </c>
      <c r="B20" s="11">
        <f>ROUND([1]Лист1!$B$16*0.1391*1.53,2)</f>
        <v>617.21</v>
      </c>
      <c r="C20" s="6">
        <f t="shared" ref="C20:E20" si="4">B20</f>
        <v>617.21</v>
      </c>
      <c r="D20" s="6">
        <f t="shared" si="4"/>
        <v>617.21</v>
      </c>
      <c r="E20" s="6">
        <f t="shared" si="4"/>
        <v>617.21</v>
      </c>
      <c r="F20" s="3"/>
      <c r="G20" s="3"/>
      <c r="H20" s="3"/>
      <c r="I20" s="3"/>
      <c r="N20" s="7"/>
      <c r="O20" s="7"/>
      <c r="P20" s="7"/>
      <c r="Q20" s="7"/>
    </row>
    <row r="21" spans="1:17" ht="13.5" customHeight="1" x14ac:dyDescent="0.2">
      <c r="N21" s="7"/>
      <c r="O21" s="7"/>
      <c r="P21" s="7"/>
      <c r="Q21" s="7"/>
    </row>
    <row r="23" spans="1:17" x14ac:dyDescent="0.2">
      <c r="B23" s="7"/>
      <c r="C23" s="7"/>
      <c r="D23" s="7"/>
      <c r="E23" s="7"/>
    </row>
    <row r="24" spans="1:17" x14ac:dyDescent="0.2">
      <c r="B24" s="7"/>
      <c r="C24" s="7"/>
      <c r="D24" s="7"/>
      <c r="E24" s="7"/>
    </row>
    <row r="25" spans="1:17" x14ac:dyDescent="0.2">
      <c r="B25" s="7"/>
      <c r="C25" s="7"/>
      <c r="D25" s="7"/>
      <c r="E25" s="7"/>
    </row>
    <row r="26" spans="1:17" x14ac:dyDescent="0.2">
      <c r="B26" s="7"/>
      <c r="C26" s="7"/>
      <c r="D26" s="7"/>
      <c r="E26" s="7"/>
    </row>
    <row r="27" spans="1:17" x14ac:dyDescent="0.2">
      <c r="B27" s="7"/>
      <c r="C27" s="7"/>
      <c r="D27" s="7"/>
      <c r="E27" s="7"/>
    </row>
    <row r="28" spans="1:17" x14ac:dyDescent="0.2">
      <c r="B28" s="7"/>
      <c r="C28" s="7"/>
      <c r="D28" s="7"/>
      <c r="E28" s="7"/>
    </row>
    <row r="29" spans="1:17" x14ac:dyDescent="0.2">
      <c r="B29" s="7"/>
      <c r="C29" s="7"/>
      <c r="D29" s="7"/>
      <c r="E29" s="7"/>
    </row>
    <row r="30" spans="1:17" x14ac:dyDescent="0.2">
      <c r="B30" s="7"/>
      <c r="C30" s="7"/>
      <c r="D30" s="7"/>
      <c r="E30" s="7"/>
    </row>
    <row r="31" spans="1:17" x14ac:dyDescent="0.2">
      <c r="B31" s="7"/>
      <c r="C31" s="7"/>
      <c r="D31" s="7"/>
      <c r="E31" s="7"/>
    </row>
    <row r="32" spans="1:17" x14ac:dyDescent="0.2">
      <c r="B32" s="7"/>
      <c r="C32" s="7"/>
      <c r="D32" s="7"/>
      <c r="E32" s="7"/>
    </row>
    <row r="33" spans="2:5" x14ac:dyDescent="0.2">
      <c r="B33" s="7"/>
      <c r="C33" s="7"/>
      <c r="D33" s="7"/>
      <c r="E33" s="7"/>
    </row>
    <row r="34" spans="2:5" x14ac:dyDescent="0.2">
      <c r="B34" s="7"/>
      <c r="C34" s="7"/>
      <c r="D34" s="7"/>
      <c r="E34" s="7"/>
    </row>
    <row r="35" spans="2:5" x14ac:dyDescent="0.2">
      <c r="B35" s="7"/>
      <c r="C35" s="7"/>
      <c r="D35" s="7"/>
      <c r="E35" s="7"/>
    </row>
    <row r="36" spans="2:5" x14ac:dyDescent="0.2">
      <c r="B36" s="7"/>
      <c r="C36" s="7"/>
      <c r="D36" s="7"/>
      <c r="E36" s="7"/>
    </row>
    <row r="37" spans="2:5" x14ac:dyDescent="0.2">
      <c r="B37" s="7"/>
      <c r="C37" s="7"/>
      <c r="D37" s="7"/>
      <c r="E37" s="7"/>
    </row>
    <row r="38" spans="2:5" x14ac:dyDescent="0.2">
      <c r="B38" s="7"/>
      <c r="C38" s="7"/>
      <c r="D38" s="7"/>
      <c r="E38" s="7"/>
    </row>
  </sheetData>
  <mergeCells count="3">
    <mergeCell ref="A1:I3"/>
    <mergeCell ref="B9:E9"/>
    <mergeCell ref="B17:E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I21"/>
  <sheetViews>
    <sheetView zoomScale="90" zoomScaleNormal="90" workbookViewId="0">
      <selection activeCell="D19" sqref="D19"/>
    </sheetView>
  </sheetViews>
  <sheetFormatPr defaultRowHeight="12.75" x14ac:dyDescent="0.2"/>
  <cols>
    <col min="1" max="1" width="15.42578125" customWidth="1"/>
    <col min="3" max="3" width="10.85546875" customWidth="1"/>
    <col min="4" max="4" width="16.42578125" customWidth="1"/>
    <col min="5" max="5" width="12.28515625" customWidth="1"/>
  </cols>
  <sheetData>
    <row r="1" spans="1:9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</row>
    <row r="2" spans="1:9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9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9" ht="24" customHeight="1" x14ac:dyDescent="0.2">
      <c r="A4" s="1"/>
      <c r="B4" s="1"/>
      <c r="C4" s="1"/>
      <c r="D4" s="10">
        <v>42583</v>
      </c>
      <c r="E4" s="1"/>
      <c r="F4" s="1"/>
      <c r="G4" s="1"/>
      <c r="H4" s="1"/>
      <c r="I4" s="1"/>
    </row>
    <row r="5" spans="1:9" ht="15.75" x14ac:dyDescent="0.25">
      <c r="A5" s="5" t="s">
        <v>11</v>
      </c>
      <c r="B5" s="2"/>
      <c r="C5" s="2"/>
      <c r="D5" s="2"/>
      <c r="E5" s="3"/>
      <c r="F5" s="3"/>
      <c r="G5" s="3"/>
      <c r="H5" s="3"/>
      <c r="I5" s="3"/>
    </row>
    <row r="6" spans="1:9" ht="15.75" x14ac:dyDescent="0.25">
      <c r="A6" s="3"/>
      <c r="B6" s="3"/>
      <c r="C6" s="3"/>
      <c r="D6" s="3"/>
      <c r="E6" s="3"/>
      <c r="F6" s="3"/>
      <c r="G6" s="3"/>
      <c r="H6" s="3"/>
      <c r="I6" s="3"/>
    </row>
    <row r="7" spans="1:9" ht="15.75" x14ac:dyDescent="0.25">
      <c r="A7" s="3" t="s">
        <v>13</v>
      </c>
      <c r="B7" s="3"/>
      <c r="C7" s="3"/>
      <c r="D7" s="3"/>
      <c r="E7" s="3"/>
      <c r="F7" s="3"/>
      <c r="G7" s="3"/>
      <c r="H7" s="3"/>
      <c r="I7" s="3"/>
    </row>
    <row r="8" spans="1:9" ht="15.75" x14ac:dyDescent="0.25">
      <c r="A8" s="3"/>
      <c r="B8" s="3"/>
      <c r="C8" s="3"/>
      <c r="D8" s="3"/>
      <c r="E8" s="3"/>
      <c r="F8" s="3"/>
      <c r="G8" s="3"/>
      <c r="H8" s="3"/>
      <c r="I8" s="3"/>
    </row>
    <row r="9" spans="1:9" ht="15.75" x14ac:dyDescent="0.25">
      <c r="A9" s="9" t="s">
        <v>1</v>
      </c>
      <c r="B9" s="13" t="s">
        <v>2</v>
      </c>
      <c r="C9" s="13"/>
      <c r="D9" s="13"/>
      <c r="E9" s="13"/>
      <c r="F9" s="3"/>
      <c r="G9" s="3"/>
      <c r="H9" s="3"/>
      <c r="I9" s="3"/>
    </row>
    <row r="10" spans="1:9" ht="15.75" x14ac:dyDescent="0.25">
      <c r="A10" s="4"/>
      <c r="B10" s="9" t="s">
        <v>3</v>
      </c>
      <c r="C10" s="9" t="s">
        <v>4</v>
      </c>
      <c r="D10" s="9" t="s">
        <v>5</v>
      </c>
      <c r="E10" s="9" t="s">
        <v>6</v>
      </c>
      <c r="F10" s="3"/>
      <c r="G10" s="3"/>
      <c r="H10" s="3"/>
      <c r="I10" s="3"/>
    </row>
    <row r="11" spans="1:9" ht="15.75" x14ac:dyDescent="0.25">
      <c r="A11" s="4" t="s">
        <v>7</v>
      </c>
      <c r="B11" s="6">
        <f>'через сети'!B11</f>
        <v>227.44</v>
      </c>
      <c r="C11" s="6">
        <f>'через сети'!C11</f>
        <v>227.44</v>
      </c>
      <c r="D11" s="6">
        <f>'через сети'!D11</f>
        <v>227.44</v>
      </c>
      <c r="E11" s="6">
        <f>'через сети'!E11</f>
        <v>227.44</v>
      </c>
      <c r="F11" s="3"/>
      <c r="G11" s="3"/>
      <c r="H11" s="3"/>
      <c r="I11" s="3"/>
    </row>
    <row r="12" spans="1:9" ht="15.75" x14ac:dyDescent="0.25">
      <c r="A12" s="4" t="s">
        <v>8</v>
      </c>
      <c r="B12" s="6">
        <f>'через сети'!B12</f>
        <v>430.24</v>
      </c>
      <c r="C12" s="6">
        <f>'через сети'!C12</f>
        <v>430.24</v>
      </c>
      <c r="D12" s="6">
        <f>'через сети'!D12</f>
        <v>430.24</v>
      </c>
      <c r="E12" s="6">
        <f>'через сети'!E12</f>
        <v>430.24</v>
      </c>
      <c r="F12" s="3"/>
      <c r="G12" s="3"/>
      <c r="H12" s="3"/>
      <c r="I12" s="3"/>
    </row>
    <row r="13" spans="1:9" ht="15.75" x14ac:dyDescent="0.25">
      <c r="A13" s="4" t="s">
        <v>9</v>
      </c>
      <c r="B13" s="6">
        <f>'через сети'!B13</f>
        <v>795.67</v>
      </c>
      <c r="C13" s="6">
        <f>'через сети'!C13</f>
        <v>795.67</v>
      </c>
      <c r="D13" s="6">
        <f>'через сети'!D13</f>
        <v>795.67</v>
      </c>
      <c r="E13" s="6">
        <f>'через сети'!E13</f>
        <v>795.67</v>
      </c>
      <c r="F13" s="3"/>
      <c r="G13" s="3"/>
      <c r="H13" s="3"/>
      <c r="I13" s="3"/>
    </row>
    <row r="14" spans="1:9" ht="15.75" x14ac:dyDescent="0.25">
      <c r="A14" s="3"/>
      <c r="B14" s="3"/>
      <c r="C14" s="3"/>
      <c r="D14" s="3"/>
      <c r="E14" s="3"/>
      <c r="F14" s="3"/>
      <c r="G14" s="3"/>
      <c r="H14" s="3"/>
      <c r="I14" s="3"/>
    </row>
    <row r="15" spans="1:9" ht="15.75" x14ac:dyDescent="0.25">
      <c r="A15" s="3" t="s">
        <v>14</v>
      </c>
      <c r="B15" s="3"/>
      <c r="C15" s="3"/>
      <c r="D15" s="3"/>
      <c r="E15" s="3"/>
      <c r="F15" s="3"/>
      <c r="G15" s="3"/>
      <c r="H15" s="3"/>
      <c r="I15" s="3"/>
    </row>
    <row r="16" spans="1:9" ht="15.75" x14ac:dyDescent="0.25">
      <c r="A16" s="3"/>
      <c r="B16" s="3"/>
      <c r="C16" s="3"/>
      <c r="D16" s="3"/>
      <c r="E16" s="3"/>
      <c r="F16" s="3"/>
      <c r="G16" s="3"/>
      <c r="H16" s="3"/>
      <c r="I16" s="3"/>
    </row>
    <row r="17" spans="1:9" ht="15.75" x14ac:dyDescent="0.25">
      <c r="A17" s="9" t="s">
        <v>1</v>
      </c>
      <c r="B17" s="13" t="s">
        <v>2</v>
      </c>
      <c r="C17" s="13"/>
      <c r="D17" s="13"/>
      <c r="E17" s="13"/>
      <c r="F17" s="3"/>
      <c r="G17" s="3"/>
      <c r="H17" s="3"/>
      <c r="I17" s="3"/>
    </row>
    <row r="18" spans="1:9" ht="15.75" x14ac:dyDescent="0.25">
      <c r="A18" s="4"/>
      <c r="B18" s="9" t="s">
        <v>3</v>
      </c>
      <c r="C18" s="9" t="s">
        <v>4</v>
      </c>
      <c r="D18" s="9" t="s">
        <v>5</v>
      </c>
      <c r="E18" s="9" t="s">
        <v>6</v>
      </c>
      <c r="F18" s="3"/>
      <c r="G18" s="3"/>
      <c r="H18" s="3"/>
      <c r="I18" s="3"/>
    </row>
    <row r="19" spans="1:9" ht="15.75" x14ac:dyDescent="0.25">
      <c r="A19" s="4" t="s">
        <v>7</v>
      </c>
      <c r="B19" s="6">
        <f>'через сети'!B19</f>
        <v>227.44</v>
      </c>
      <c r="C19" s="6">
        <f>'через сети'!C19</f>
        <v>227.44</v>
      </c>
      <c r="D19" s="6">
        <f>'через сети'!D19</f>
        <v>227.44</v>
      </c>
      <c r="E19" s="6">
        <f>'через сети'!E19</f>
        <v>227.44</v>
      </c>
      <c r="F19" s="3"/>
      <c r="G19" s="3"/>
      <c r="H19" s="3"/>
      <c r="I19" s="3"/>
    </row>
    <row r="20" spans="1:9" ht="15.75" x14ac:dyDescent="0.25">
      <c r="A20" s="4" t="s">
        <v>10</v>
      </c>
      <c r="B20" s="6">
        <f>'через сети'!B20</f>
        <v>617.21</v>
      </c>
      <c r="C20" s="6">
        <f>'через сети'!C20</f>
        <v>617.21</v>
      </c>
      <c r="D20" s="6">
        <f>'через сети'!D20</f>
        <v>617.21</v>
      </c>
      <c r="E20" s="6">
        <f>'через сети'!E20</f>
        <v>617.21</v>
      </c>
      <c r="F20" s="3"/>
      <c r="G20" s="3"/>
      <c r="H20" s="3"/>
      <c r="I20" s="3"/>
    </row>
    <row r="21" spans="1:9" ht="15.75" x14ac:dyDescent="0.25">
      <c r="F21" s="3"/>
      <c r="G21" s="3"/>
      <c r="H21" s="3"/>
      <c r="I21" s="3"/>
    </row>
  </sheetData>
  <mergeCells count="3">
    <mergeCell ref="A1:I3"/>
    <mergeCell ref="B9:E9"/>
    <mergeCell ref="B17:E17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dcterms:created xsi:type="dcterms:W3CDTF">2012-06-18T12:26:28Z</dcterms:created>
  <dcterms:modified xsi:type="dcterms:W3CDTF">2016-09-13T06:11:53Z</dcterms:modified>
</cp:coreProperties>
</file>