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6 июнь 2018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20" i="3" l="1"/>
  <c r="B19" i="3"/>
  <c r="B13" i="3"/>
  <c r="B12" i="3"/>
  <c r="B11" i="3"/>
  <c r="C20" i="1" l="1"/>
  <c r="C20" i="3" s="1"/>
  <c r="C19" i="1"/>
  <c r="C19" i="3" s="1"/>
  <c r="C12" i="1"/>
  <c r="C13" i="1"/>
  <c r="C11" i="1"/>
  <c r="D12" i="1" l="1"/>
  <c r="C12" i="3"/>
  <c r="D13" i="1"/>
  <c r="C13" i="3"/>
  <c r="D11" i="1"/>
  <c r="C11" i="3"/>
  <c r="D20" i="1"/>
  <c r="D20" i="3" s="1"/>
  <c r="D19" i="1"/>
  <c r="D19" i="3" s="1"/>
  <c r="E13" i="1" l="1"/>
  <c r="E13" i="3" s="1"/>
  <c r="D13" i="3"/>
  <c r="E11" i="1"/>
  <c r="E11" i="3" s="1"/>
  <c r="D11" i="3"/>
  <c r="E12" i="1"/>
  <c r="E12" i="3" s="1"/>
  <c r="D12" i="3"/>
  <c r="E20" i="1"/>
  <c r="E20" i="3" s="1"/>
  <c r="E19" i="1"/>
  <c r="E19" i="3" s="1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<sst xmlns="http://schemas.openxmlformats.org/spreadsheetml/2006/main" count="42" uniqueCount="15">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</sst>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/>
    <xf numFmtId="17" fontId="1" fillId="0" borderId="0" xfId="0" applyNumberFormat="1" applyFont="1" applyAlignment="1">
      <alignment horizontal="center" vertical="center" wrapText="1"/>
    </xf>
    <xf numFmtId="4" fontId="5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6%20&#1080;&#1102;&#1085;&#1100;%202018/20180710_SAMARAEN_PSAMARAE_062018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826,14</v>
          </cell>
        </row>
        <row r="12">
          <cell r="B12" t="str">
            <v>2155,93</v>
          </cell>
        </row>
        <row r="13">
          <cell r="B13" t="str">
            <v>5080,35</v>
          </cell>
        </row>
        <row r="15">
          <cell r="B15" t="str">
            <v>826,14</v>
          </cell>
        </row>
        <row r="16">
          <cell r="B16" t="str">
            <v>3505,52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17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17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17" ht="25.5" customHeight="1" x14ac:dyDescent="0.2">
      <c r="A4" s="1"/>
      <c r="B4" s="1"/>
      <c r="C4" s="1"/>
      <c r="D4" s="11">
        <v>43252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9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17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0">
        <f>ROUND([1]Лист1!$B$11*0.0514*1.18,2)</f>
        <v>50.11</v>
      </c>
      <c r="C11" s="12">
        <f>B11</f>
        <v>50.11</v>
      </c>
      <c r="D11" s="12">
        <f t="shared" ref="D11:E11" si="0">C11</f>
        <v>50.11</v>
      </c>
      <c r="E11" s="12">
        <f t="shared" si="0"/>
        <v>50.11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0">
        <f>ROUND([1]Лист1!$B$12*0.0514*1.18,2)</f>
        <v>130.76</v>
      </c>
      <c r="C12" s="12">
        <f t="shared" ref="C12:E12" si="1">B12</f>
        <v>130.76</v>
      </c>
      <c r="D12" s="12">
        <f t="shared" si="1"/>
        <v>130.76</v>
      </c>
      <c r="E12" s="12">
        <f t="shared" si="1"/>
        <v>130.76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0">
        <f>ROUND([1]Лист1!$B$13*0.0514*1.18,2)</f>
        <v>308.13</v>
      </c>
      <c r="C13" s="12">
        <f t="shared" ref="C13:E13" si="2">B13</f>
        <v>308.13</v>
      </c>
      <c r="D13" s="12">
        <f t="shared" si="2"/>
        <v>308.13</v>
      </c>
      <c r="E13" s="12">
        <f t="shared" si="2"/>
        <v>308.13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9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17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0">
        <f>ROUND([1]Лист1!$B$15*0.0514*1.18,2)</f>
        <v>50.11</v>
      </c>
      <c r="C19" s="6">
        <f t="shared" ref="C19:E19" si="3">B19</f>
        <v>50.11</v>
      </c>
      <c r="D19" s="6">
        <f t="shared" si="3"/>
        <v>50.11</v>
      </c>
      <c r="E19" s="6">
        <f t="shared" si="3"/>
        <v>50.11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0">
        <f>ROUND([1]Лист1!$B$16*0.0514*1.18,2)</f>
        <v>212.62</v>
      </c>
      <c r="C20" s="6">
        <f t="shared" ref="C20:E20" si="4">B20</f>
        <v>212.62</v>
      </c>
      <c r="D20" s="6">
        <f t="shared" si="4"/>
        <v>212.62</v>
      </c>
      <c r="E20" s="6">
        <f t="shared" si="4"/>
        <v>212.62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B11" sqref="B11"/>
    </sheetView>
  </sheetViews>
  <sheetFormatPr defaultRowHeight="12.75" x14ac:dyDescent="0.2"/>
  <cols>
    <col min="1" max="1" width="15.42578125" customWidth="1"/>
    <col min="3" max="3" width="10.85546875" customWidth="1"/>
    <col min="4" max="4" width="16.7109375" customWidth="1"/>
    <col min="5" max="5" width="12.28515625" customWidth="1"/>
  </cols>
  <sheetData>
    <row r="1" spans="1:9" ht="12.75" customHeight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3"/>
      <c r="B2" s="13"/>
      <c r="C2" s="13"/>
      <c r="D2" s="13"/>
      <c r="E2" s="13"/>
      <c r="F2" s="13"/>
      <c r="G2" s="13"/>
      <c r="H2" s="13"/>
      <c r="I2" s="13"/>
    </row>
    <row r="3" spans="1:9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ht="24" customHeight="1" x14ac:dyDescent="0.2">
      <c r="A4" s="1"/>
      <c r="B4" s="1"/>
      <c r="C4" s="1"/>
      <c r="D4" s="11">
        <v>43252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8" t="s">
        <v>1</v>
      </c>
      <c r="B9" s="14" t="s">
        <v>2</v>
      </c>
      <c r="C9" s="14"/>
      <c r="D9" s="14"/>
      <c r="E9" s="14"/>
      <c r="F9" s="3"/>
      <c r="G9" s="3"/>
      <c r="H9" s="3"/>
      <c r="I9" s="3"/>
    </row>
    <row r="10" spans="1:9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50.11</v>
      </c>
      <c r="C11" s="6">
        <f>'через сети'!C11</f>
        <v>50.11</v>
      </c>
      <c r="D11" s="6">
        <f>'через сети'!D11</f>
        <v>50.11</v>
      </c>
      <c r="E11" s="6">
        <f>'через сети'!E11</f>
        <v>50.11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130.76</v>
      </c>
      <c r="C12" s="6">
        <f>'через сети'!C12</f>
        <v>130.76</v>
      </c>
      <c r="D12" s="6">
        <f>'через сети'!D12</f>
        <v>130.76</v>
      </c>
      <c r="E12" s="6">
        <f>'через сети'!E12</f>
        <v>130.76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308.13</v>
      </c>
      <c r="C13" s="6">
        <f>'через сети'!C13</f>
        <v>308.13</v>
      </c>
      <c r="D13" s="6">
        <f>'через сети'!D13</f>
        <v>308.13</v>
      </c>
      <c r="E13" s="6">
        <f>'через сети'!E13</f>
        <v>308.13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8" t="s">
        <v>1</v>
      </c>
      <c r="B17" s="14" t="s">
        <v>2</v>
      </c>
      <c r="C17" s="14"/>
      <c r="D17" s="14"/>
      <c r="E17" s="14"/>
      <c r="F17" s="3"/>
      <c r="G17" s="3"/>
      <c r="H17" s="3"/>
      <c r="I17" s="3"/>
    </row>
    <row r="18" spans="1:9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50.11</v>
      </c>
      <c r="C19" s="6">
        <f>'через сети'!C19</f>
        <v>50.11</v>
      </c>
      <c r="D19" s="6">
        <f>'через сети'!D19</f>
        <v>50.11</v>
      </c>
      <c r="E19" s="6">
        <f>'через сети'!E19</f>
        <v>50.11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212.62</v>
      </c>
      <c r="C20" s="6">
        <f>'через сети'!C20</f>
        <v>212.62</v>
      </c>
      <c r="D20" s="6">
        <f>'через сети'!D20</f>
        <v>212.62</v>
      </c>
      <c r="E20" s="6">
        <f>'через сети'!E20</f>
        <v>212.62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2018-07-11T04:43:10Z</dcterms:modified>
</cp:coreProperties>
</file>