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8\06 июнь 2018\Сбытовые\"/>
    </mc:Choice>
  </mc:AlternateContent>
  <bookViews>
    <workbookView xWindow="120" yWindow="105" windowWidth="19020" windowHeight="11640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G11" i="1" l="1"/>
  <c r="J8" i="9" l="1"/>
  <c r="I8" i="9"/>
  <c r="H8" i="9"/>
  <c r="G8" i="9"/>
  <c r="G15" i="9" l="1"/>
  <c r="G10" i="1"/>
  <c r="G8" i="1" l="1"/>
  <c r="G8" i="7" l="1"/>
  <c r="G13" i="9" l="1"/>
  <c r="H13" i="9" l="1"/>
  <c r="I13" i="9" s="1"/>
  <c r="J13" i="9" s="1"/>
  <c r="H8" i="1" l="1"/>
  <c r="I8" i="1" l="1"/>
  <c r="H8" i="7"/>
  <c r="J8" i="1" l="1"/>
  <c r="J8" i="7" s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<sst xmlns="http://schemas.openxmlformats.org/spreadsheetml/2006/main" count="35" uniqueCount="13">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</sst>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54;&#1048;%20&#1044;&#1054;&#1050;&#1059;&#1052;&#1045;&#1053;&#1058;&#1067;\&#1056;&#1072;&#1089;&#1082;&#1088;&#1099;&#1090;&#1080;&#1077;%20&#1080;&#1085;&#1092;&#1086;&#1088;&#1084;&#1072;&#1094;&#1080;&#1080;\&#1053;&#1045;&#1056;&#1045;&#1043;%202018\06%20&#1080;&#1102;&#1085;&#1100;%202018\&#1056;&#1040;&#1057;&#1063;&#1045;&#1058;%20&#1062;&#1045;&#1053;%20&#1048;&#1102;&#1085;&#1100;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8/06%20&#1080;&#1102;&#1085;&#1100;%202018/&#1086;&#1087;&#1077;&#1088;&#1072;&#1090;&#1080;&#1074;&#1082;&#1072;%20&#1048;&#1070;&#1053;&#1068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458.4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2768.69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3"/>
  <sheetViews>
    <sheetView tabSelected="1" zoomScale="80" zoomScaleNormal="80" workbookViewId="0">
      <selection activeCell="A10" sqref="A10:XFD11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43252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8" x14ac:dyDescent="0.25">
      <c r="A7" s="17"/>
      <c r="B7" s="17"/>
      <c r="C7" s="17"/>
      <c r="D7" s="17"/>
      <c r="E7" s="17"/>
      <c r="F7" s="17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G10</f>
        <v>417.85623217999995</v>
      </c>
      <c r="H8" s="3">
        <f>G8</f>
        <v>417.85623217999995</v>
      </c>
      <c r="I8" s="3">
        <f>H8</f>
        <v>417.85623217999995</v>
      </c>
      <c r="J8" s="3">
        <f>I8</f>
        <v>417.85623217999995</v>
      </c>
      <c r="L8" s="1"/>
      <c r="M8" s="1"/>
      <c r="N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t="21" hidden="1" customHeight="1" x14ac:dyDescent="0.25">
      <c r="A10" s="1"/>
      <c r="B10" s="1"/>
      <c r="C10" s="1"/>
      <c r="D10" s="1"/>
      <c r="E10" s="1"/>
      <c r="F10" s="1"/>
      <c r="G10" s="8">
        <f>(G11*12.79*1.18)/100</f>
        <v>417.85623217999995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ht="14.25" hidden="1" customHeight="1" x14ac:dyDescent="0.25">
      <c r="A11" s="1"/>
      <c r="B11" s="1"/>
      <c r="C11" s="1"/>
      <c r="D11" s="1"/>
      <c r="E11" s="1"/>
      <c r="F11" s="1"/>
      <c r="G11" s="12">
        <f>'[2]Предельный уровень'!$E$44</f>
        <v>2768.69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H8" sqref="H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43252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417.85623217999995</v>
      </c>
      <c r="H8" s="3">
        <f>'сети РСК'!H8</f>
        <v>417.85623217999995</v>
      </c>
      <c r="I8" s="3">
        <f>'сети РСК'!I8</f>
        <v>417.85623217999995</v>
      </c>
      <c r="J8" s="3">
        <f>'сети РСК'!J8</f>
        <v>417.85623217999995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6"/>
  <sheetViews>
    <sheetView zoomScale="80" zoomScaleNormal="80" workbookViewId="0">
      <selection activeCell="G13" sqref="G13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43252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 t="s">
        <v>11</v>
      </c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[1]услуги!$B$11</f>
        <v>458.4</v>
      </c>
      <c r="H8" s="10">
        <f>[1]услуги!$B$11</f>
        <v>458.4</v>
      </c>
      <c r="I8" s="10">
        <f>[1]услуги!$B$11</f>
        <v>458.4</v>
      </c>
      <c r="J8" s="10">
        <f>[1]услуги!$B$11</f>
        <v>458.4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7" t="s">
        <v>12</v>
      </c>
      <c r="B11" s="17"/>
      <c r="C11" s="17"/>
      <c r="D11" s="17"/>
      <c r="E11" s="17"/>
      <c r="F11" s="17"/>
      <c r="G11" s="14" t="s">
        <v>1</v>
      </c>
      <c r="H11" s="15"/>
      <c r="I11" s="15"/>
      <c r="J11" s="16"/>
      <c r="K11" s="1"/>
      <c r="L11" s="1"/>
      <c r="M11" s="1"/>
      <c r="N11" s="1"/>
      <c r="O11" s="1"/>
      <c r="P11" s="1"/>
      <c r="Q11" s="1"/>
    </row>
    <row r="12" spans="1:17" x14ac:dyDescent="0.25">
      <c r="A12" s="17"/>
      <c r="B12" s="17"/>
      <c r="C12" s="17"/>
      <c r="D12" s="17"/>
      <c r="E12" s="17"/>
      <c r="F12" s="17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G15</f>
        <v>284.23371539999994</v>
      </c>
      <c r="H13" s="10">
        <f>G13</f>
        <v>284.23371539999994</v>
      </c>
      <c r="I13" s="10">
        <f t="shared" ref="I13:J13" si="0">H13</f>
        <v>284.23371539999994</v>
      </c>
      <c r="J13" s="10">
        <f t="shared" si="0"/>
        <v>284.23371539999994</v>
      </c>
      <c r="K13" s="9"/>
    </row>
    <row r="15" spans="1:17" hidden="1" x14ac:dyDescent="0.25">
      <c r="G15">
        <f>('сети РСК'!G11*8.7*1.18)/100</f>
        <v>284.23371539999994</v>
      </c>
    </row>
    <row r="16" spans="1:17" hidden="1" x14ac:dyDescent="0.25"/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2018-07-13T10:41:44Z</dcterms:modified>
</cp:coreProperties>
</file>