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E88" i="9" l="1"/>
  <c r="D88" i="9"/>
  <c r="C88" i="9"/>
  <c r="B88" i="9"/>
  <c r="J8" i="9" l="1"/>
  <c r="G8" i="9" l="1"/>
  <c r="I8" i="9"/>
  <c r="H8" i="9"/>
  <c r="C87" i="10"/>
  <c r="H8" i="10" s="1"/>
  <c r="D87" i="10"/>
  <c r="I8" i="10" s="1"/>
  <c r="B87" i="10"/>
  <c r="G8" i="10" s="1"/>
  <c r="E87" i="10"/>
  <c r="J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<sst xmlns="http://schemas.openxmlformats.org/spreadsheetml/2006/main" count="138" uniqueCount="63">
  <si>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</si>
  <si>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</si>
  <si>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</si>
  <si>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</si>
  <si>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</si>
  <si>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</si>
  <si>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</si>
  <si>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</si>
  <si>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</si>
  <si>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</si>
  <si>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</si>
  <si>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</si>
  <si>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</si>
  <si>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</si>
  <si>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</si>
  <si>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</si>
  <si>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</si>
  <si>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</si>
  <si>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</si>
  <si>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</si>
  <si>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</si>
  <si>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</si>
  <si>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</si>
  <si>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</si>
  <si>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</si>
  <si>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</si>
  <si>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</si>
  <si>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</si>
  <si>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</si>
  <si>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</si>
  <si>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</si>
  <si>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</si>
  <si>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</si>
  <si>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</si>
  <si>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</si>
  <si>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</si>
  <si>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</si>
  <si>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</si>
  <si>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</si>
  <si>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</si>
  <si>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</si>
  <si>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</si>
  <si>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</si>
  <si>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</si>
  <si>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</si>
  <si>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</si>
  <si>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</si>
  <si>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</si>
  <si>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</si>
  <si>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</si>
  <si>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</si>
  <si>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</si>
  <si>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</si>
  <si>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</si>
  <si>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</si>
  <si>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</si>
  <si>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</si>
  <si>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</si>
  <si>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</si>
  <si>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</si>
  <si>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</si>
  <si>
    <t>1297,78</t>
  </si>
  <si>
    <t>355610,27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</si>
</sst>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1047476187</v>
          </cell>
        </row>
        <row r="42">
          <cell r="C42">
            <v>0</v>
          </cell>
        </row>
      </sheetData>
      <sheetData sheetId="2"/>
      <sheetData sheetId="3">
        <row r="24">
          <cell r="A24">
            <v>284.524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2469.15</v>
      </c>
      <c r="H8" s="40">
        <f t="shared" ref="H8:J8" si="0">ROUND(($H$14+C88),2)</f>
        <v>2469.15</v>
      </c>
      <c r="I8" s="40">
        <f t="shared" si="0"/>
        <v>2469.15</v>
      </c>
      <c r="J8" s="40">
        <f t="shared" si="0"/>
        <v>2469.15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0">
        <f>ROUND((K18+B23*K20+F71),2)</f>
        <v>2256.94</v>
      </c>
      <c r="I14" s="50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1" t="s">
        <v>61</v>
      </c>
      <c r="L18" s="5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0" t="s">
        <v>62</v>
      </c>
      <c r="L20" s="50"/>
      <c r="M20" s="33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3">
        <v>2.6972224465016499E-3</v>
      </c>
      <c r="C23" s="5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4">
        <v>1707.482</v>
      </c>
      <c r="L25" s="5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0">
        <v>0</v>
      </c>
      <c r="G28" s="50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5">
        <f>SUM(L33:M37)</f>
        <v>996.77059400000007</v>
      </c>
      <c r="G31" s="5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2">
        <v>1.9280400000000002</v>
      </c>
      <c r="M33" s="5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4">
        <v>424.70237200000003</v>
      </c>
      <c r="M34" s="44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4">
        <v>222.085983</v>
      </c>
      <c r="M35" s="44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4">
        <v>64.929288999999997</v>
      </c>
      <c r="M36" s="44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4">
        <v>283.12491</v>
      </c>
      <c r="M37" s="44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7">
        <v>294.43890000000005</v>
      </c>
      <c r="K39" s="57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0">
        <f>SUM(L45:M50)</f>
        <v>1074.6999999999998</v>
      </c>
      <c r="D42" s="50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v>259.87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8">
        <v>163.042</v>
      </c>
      <c r="M46" s="58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8">
        <v>98.78</v>
      </c>
      <c r="M47" s="58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v>268.48399999999998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8">
        <v>284.524</v>
      </c>
      <c r="M50" s="58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9">
        <v>1047476.187</v>
      </c>
      <c r="D53" s="5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0">
        <v>0</v>
      </c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9">
        <f>SUM(L61:M65)</f>
        <v>735744.51800000004</v>
      </c>
      <c r="F59" s="5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0">
        <v>1074.6999999999998</v>
      </c>
      <c r="M61" s="50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283794.26400000002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161154.348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71208.654999999999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218512.55100000001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7">
        <v>157397.9</v>
      </c>
      <c r="D68" s="57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2">
        <v>209.2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5">
        <v>3.01</v>
      </c>
      <c r="C84" s="66"/>
      <c r="D84" s="66"/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5">
        <v>1.089</v>
      </c>
      <c r="C85" s="66"/>
      <c r="D85" s="66"/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5">
        <v>0.30599999999999999</v>
      </c>
      <c r="C86" s="66"/>
      <c r="D86" s="66"/>
      <c r="E86" s="67"/>
    </row>
    <row r="87" spans="1:17" ht="30.75" thickBot="1" x14ac:dyDescent="0.3">
      <c r="A87" s="20" t="s">
        <v>56</v>
      </c>
      <c r="B87" s="65">
        <v>1.617</v>
      </c>
      <c r="C87" s="66"/>
      <c r="D87" s="66"/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212.20999999999998</v>
      </c>
      <c r="C88" s="22">
        <f>B83+B84</f>
        <v>212.20999999999998</v>
      </c>
      <c r="D88" s="22">
        <f>B83+B84</f>
        <v>212.20999999999998</v>
      </c>
      <c r="E88" s="22">
        <f>B83+B84</f>
        <v>212.20999999999998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61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ROUND(($H$14+$H$14*0.0862*1.42+B87),2)</f>
        <v>2536.21</v>
      </c>
      <c r="H8" s="40">
        <f>ROUND(($H$14+$H$14*0.0862*1.42+C87),2)</f>
        <v>2536.21</v>
      </c>
      <c r="I8" s="40">
        <f>ROUND(($H$14+$H$14*0.0862*1.42+D87),2)</f>
        <v>2536.21</v>
      </c>
      <c r="J8" s="40">
        <f>ROUND(($H$14+$H$14*0.0862*1.42+E87),2)</f>
        <v>2536.21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0">
        <f>ROUND((K18+B23*K20+F71),2)</f>
        <v>2256.94</v>
      </c>
      <c r="I14" s="50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1" t="s">
        <v>61</v>
      </c>
      <c r="L18" s="5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0" t="s">
        <v>62</v>
      </c>
      <c r="L20" s="50"/>
      <c r="M20" s="33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3">
        <v>2.6972224465016499E-3</v>
      </c>
      <c r="C23" s="5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4">
        <v>1707.482</v>
      </c>
      <c r="L25" s="5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0">
        <v>0</v>
      </c>
      <c r="G28" s="50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5">
        <f>SUM(L33:M37)</f>
        <v>996.77059400000007</v>
      </c>
      <c r="G31" s="5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2">
        <v>1.9280400000000002</v>
      </c>
      <c r="M33" s="5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4">
        <v>424.70237200000003</v>
      </c>
      <c r="M34" s="44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4">
        <v>222.085983</v>
      </c>
      <c r="M35" s="44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4">
        <v>64.929288999999997</v>
      </c>
      <c r="M36" s="44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4">
        <v>283.12491</v>
      </c>
      <c r="M37" s="44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7">
        <v>294.43890000000005</v>
      </c>
      <c r="K39" s="57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0">
        <f>SUM(L45:M50)</f>
        <v>1074.6999999999998</v>
      </c>
      <c r="D42" s="50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v>259.87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8">
        <v>163.042</v>
      </c>
      <c r="M46" s="58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8">
        <v>98.78</v>
      </c>
      <c r="M47" s="58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v>268.48399999999998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8">
        <v>284.524</v>
      </c>
      <c r="M50" s="58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9">
        <v>1047476.187</v>
      </c>
      <c r="D53" s="5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0">
        <v>0</v>
      </c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9">
        <f>SUM(L61:M65)</f>
        <v>735744.51800000004</v>
      </c>
      <c r="F59" s="5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0">
        <v>1074.6999999999998</v>
      </c>
      <c r="M61" s="50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v>283794.26400000002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v>161154.348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v>71208.654999999999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v>218512.55100000001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7">
        <v>157397.9</v>
      </c>
      <c r="D68" s="57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5">
        <v>3.01</v>
      </c>
      <c r="C83" s="66"/>
      <c r="D83" s="66"/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5">
        <v>1.089</v>
      </c>
      <c r="C84" s="66"/>
      <c r="D84" s="66"/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5">
        <v>0.30599999999999999</v>
      </c>
      <c r="C85" s="66"/>
      <c r="D85" s="66"/>
      <c r="E85" s="67"/>
    </row>
    <row r="86" spans="1:17" ht="30.75" thickBot="1" x14ac:dyDescent="0.3">
      <c r="A86" s="20" t="s">
        <v>56</v>
      </c>
      <c r="B86" s="65">
        <v>1.617</v>
      </c>
      <c r="C86" s="66"/>
      <c r="D86" s="66"/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3.01</v>
      </c>
      <c r="C87" s="22">
        <f>B83</f>
        <v>3.01</v>
      </c>
      <c r="D87" s="22">
        <f>B83</f>
        <v>3.01</v>
      </c>
      <c r="E87" s="22">
        <f>B83</f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2016-07-13T10:54:14Z</dcterms:modified>
</cp:coreProperties>
</file>