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8" i="1" l="1"/>
  <c r="B8" i="1"/>
  <c r="D7" i="1"/>
  <c r="B7" i="1"/>
  <c r="B6" i="1"/>
  <c r="E5" i="1"/>
  <c r="D6" i="1"/>
  <c r="D5" i="1"/>
  <c r="C5" i="1"/>
  <c r="B5" i="1"/>
  <c r="E4" i="1"/>
  <c r="D4" i="1"/>
  <c r="C4" i="1"/>
  <c r="B4" i="1"/>
  <c r="C9" i="1" l="1"/>
  <c r="B9" i="1"/>
</calcChain>
</file>

<file path=xl/sharedStrings.xml><?xml version="1.0" encoding="utf-8"?>
<sst xmlns="http://schemas.openxmlformats.org/spreadsheetml/2006/main" count="18" uniqueCount="14">
  <si>
    <t>Объем покупки</t>
  </si>
  <si>
    <t>Наименование поставщика</t>
  </si>
  <si>
    <t>э/э, кВт*ч</t>
  </si>
  <si>
    <t>мощность, кВт</t>
  </si>
  <si>
    <t>э/э, руб/кВт*ч</t>
  </si>
  <si>
    <t>мощность, руб/кВт</t>
  </si>
  <si>
    <t>ЗАО "Самарагорэнергосбыт"</t>
  </si>
  <si>
    <t>-</t>
  </si>
  <si>
    <t>ООО "Тольяттиэнергосбыт"</t>
  </si>
  <si>
    <t>цена</t>
  </si>
  <si>
    <t>ООО "РН-Энерго"</t>
  </si>
  <si>
    <t>ООО "РТ-Энерготрейдинг"</t>
  </si>
  <si>
    <t>ООО "Транснефтьэнерго"</t>
  </si>
  <si>
    <t>август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</si>
</sst>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Border="1"/>
    <xf numFmtId="0" fontId="0" fillId="0" borderId="5" xfId="0" applyBorder="1"/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12" xfId="0" applyBorder="1"/>
    <xf numFmtId="3" fontId="0" fillId="0" borderId="0" xfId="0" applyNumberFormat="1"/>
    <xf numFmtId="4" fontId="0" fillId="0" borderId="12" xfId="0" applyNumberFormat="1" applyBorder="1" applyAlignment="1">
      <alignment horizontal="center"/>
    </xf>
    <xf numFmtId="0" fontId="0" fillId="0" borderId="0" xfId="0" applyFill="1"/>
    <xf numFmtId="0" fontId="0" fillId="0" borderId="13" xfId="0" applyBorder="1"/>
    <xf numFmtId="4" fontId="0" fillId="0" borderId="14" xfId="0" applyNumberFormat="1" applyBorder="1" applyAlignment="1">
      <alignment horizontal="center"/>
    </xf>
    <xf numFmtId="0" fontId="0" fillId="0" borderId="4" xfId="0" applyBorder="1"/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17" fontId="0" fillId="0" borderId="6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5 (прав)"/>
      <sheetName val="2015 (прав) (доп)"/>
      <sheetName val="Лист2"/>
      <sheetName val="Лист3"/>
    </sheetNames>
    <sheetDataSet>
      <sheetData sheetId="0"/>
      <sheetData sheetId="1"/>
      <sheetData sheetId="2"/>
      <sheetData sheetId="3">
        <row r="19">
          <cell r="L19">
            <v>8768254</v>
          </cell>
          <cell r="M19">
            <v>1.7827567666265141</v>
          </cell>
          <cell r="AA19">
            <v>2115310</v>
          </cell>
          <cell r="AB19">
            <v>2.0836326354056851</v>
          </cell>
          <cell r="AG19">
            <v>955098</v>
          </cell>
          <cell r="AH19">
            <v>1.4955677323164744</v>
          </cell>
          <cell r="AJ19">
            <v>63004</v>
          </cell>
          <cell r="AK19">
            <v>1.6046400228556918</v>
          </cell>
          <cell r="AM19">
            <v>16165</v>
          </cell>
          <cell r="AN19">
            <v>1.601490875347974</v>
          </cell>
        </row>
        <row r="20">
          <cell r="L20">
            <v>15335.005000000001</v>
          </cell>
          <cell r="M20">
            <v>306.93915652456582</v>
          </cell>
          <cell r="AA20">
            <v>545</v>
          </cell>
          <cell r="AB20">
            <v>301.93339449541287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4" sqref="C4:C6"/>
    </sheetView>
  </sheetViews>
  <sheetFormatPr defaultRowHeight="15" x14ac:dyDescent="0.25"/>
  <cols>
    <col min="1" max="1" width="30.85546875" customWidth="1"/>
    <col min="2" max="2" width="13.28515625" customWidth="1"/>
    <col min="3" max="3" width="13" customWidth="1"/>
    <col min="4" max="4" width="11.42578125" customWidth="1"/>
    <col min="5" max="5" width="10.42578125" customWidth="1"/>
  </cols>
  <sheetData>
    <row r="1" spans="1:5" x14ac:dyDescent="0.25">
      <c r="A1" s="16"/>
      <c r="B1" s="18" t="s">
        <v>13</v>
      </c>
      <c r="C1" s="19"/>
      <c r="D1" s="19"/>
      <c r="E1" s="20"/>
    </row>
    <row r="2" spans="1:5" ht="15.75" thickBot="1" x14ac:dyDescent="0.3">
      <c r="A2" s="17"/>
      <c r="B2" s="21" t="s">
        <v>0</v>
      </c>
      <c r="C2" s="22"/>
      <c r="D2" s="22" t="s">
        <v>9</v>
      </c>
      <c r="E2" s="23"/>
    </row>
    <row r="3" spans="1:5" ht="30.75" thickBot="1" x14ac:dyDescent="0.3">
      <c r="A3" s="2" t="s">
        <v>1</v>
      </c>
      <c r="B3" s="2" t="s">
        <v>2</v>
      </c>
      <c r="C3" s="5" t="s">
        <v>3</v>
      </c>
      <c r="D3" s="5" t="s">
        <v>4</v>
      </c>
      <c r="E3" s="5" t="s">
        <v>5</v>
      </c>
    </row>
    <row r="4" spans="1:5" x14ac:dyDescent="0.25">
      <c r="A4" s="6" t="s">
        <v>6</v>
      </c>
      <c r="B4" s="8">
        <f>'[1]2015 (прав) (доп)'!$L$19</f>
        <v>8768254</v>
      </c>
      <c r="C4" s="8">
        <f>'[1]2015 (прав) (доп)'!$L$20</f>
        <v>15335.005000000001</v>
      </c>
      <c r="D4" s="8">
        <f>'[1]2015 (прав) (доп)'!$M$19</f>
        <v>1.7827567666265141</v>
      </c>
      <c r="E4" s="8">
        <f>'[1]2015 (прав) (доп)'!$M$20</f>
        <v>306.93915652456582</v>
      </c>
    </row>
    <row r="5" spans="1:5" x14ac:dyDescent="0.25">
      <c r="A5" s="1" t="s">
        <v>8</v>
      </c>
      <c r="B5" s="3">
        <f>'[1]2015 (прав) (доп)'!$AA$19</f>
        <v>2115310</v>
      </c>
      <c r="C5" s="3">
        <f>'[1]2015 (прав) (доп)'!$AA$20</f>
        <v>545</v>
      </c>
      <c r="D5" s="3">
        <f>'[1]2015 (прав) (доп)'!$AB$19</f>
        <v>2.0836326354056851</v>
      </c>
      <c r="E5" s="3">
        <f>'[1]2015 (прав) (доп)'!$AB$20</f>
        <v>301.93339449541287</v>
      </c>
    </row>
    <row r="6" spans="1:5" x14ac:dyDescent="0.25">
      <c r="A6" s="1" t="s">
        <v>10</v>
      </c>
      <c r="B6" s="3">
        <f>'[1]2015 (прав) (доп)'!$AG$19</f>
        <v>955098</v>
      </c>
      <c r="C6" s="3">
        <v>0</v>
      </c>
      <c r="D6" s="3">
        <f>'[1]2015 (прав) (доп)'!$AH$19</f>
        <v>1.4955677323164744</v>
      </c>
      <c r="E6" s="3" t="s">
        <v>7</v>
      </c>
    </row>
    <row r="7" spans="1:5" x14ac:dyDescent="0.25">
      <c r="A7" s="1" t="s">
        <v>11</v>
      </c>
      <c r="B7" s="3">
        <f>'[1]2015 (прав) (доп)'!$AJ$19</f>
        <v>63004</v>
      </c>
      <c r="C7" s="3">
        <v>0</v>
      </c>
      <c r="D7" s="3">
        <f>'[1]2015 (прав) (доп)'!$AK$19</f>
        <v>1.6046400228556918</v>
      </c>
      <c r="E7" s="3" t="s">
        <v>7</v>
      </c>
    </row>
    <row r="8" spans="1:5" ht="15.75" thickBot="1" x14ac:dyDescent="0.3">
      <c r="A8" s="12" t="s">
        <v>12</v>
      </c>
      <c r="B8" s="4">
        <f>'[1]2015 (прав) (доп)'!$AM$19</f>
        <v>16165</v>
      </c>
      <c r="C8" s="4">
        <v>0</v>
      </c>
      <c r="D8" s="4">
        <f>'[1]2015 (прав) (доп)'!$AN$19</f>
        <v>1.601490875347974</v>
      </c>
      <c r="E8" s="4" t="s">
        <v>7</v>
      </c>
    </row>
    <row r="9" spans="1:5" ht="15.75" thickBot="1" x14ac:dyDescent="0.3">
      <c r="A9" s="10"/>
      <c r="B9" s="11">
        <f>SUM(B4:B8)</f>
        <v>11917831</v>
      </c>
      <c r="C9" s="13">
        <f>SUM(C4:C8)</f>
        <v>15880.005000000001</v>
      </c>
      <c r="D9" s="15" t="s">
        <v>7</v>
      </c>
      <c r="E9" s="14" t="s">
        <v>7</v>
      </c>
    </row>
    <row r="10" spans="1:5" x14ac:dyDescent="0.25">
      <c r="B10" s="7"/>
    </row>
    <row r="11" spans="1:5" x14ac:dyDescent="0.25">
      <c r="B11" s="7"/>
    </row>
    <row r="12" spans="1:5" x14ac:dyDescent="0.25">
      <c r="B12" s="7"/>
    </row>
    <row r="13" spans="1:5" x14ac:dyDescent="0.25">
      <c r="B13" s="7"/>
    </row>
    <row r="14" spans="1:5" x14ac:dyDescent="0.25">
      <c r="C14" s="9"/>
    </row>
  </sheetData>
  <mergeCells count="4">
    <mergeCell ref="A1:A2"/>
    <mergeCell ref="B1:E1"/>
    <mergeCell ref="B2:C2"/>
    <mergeCell ref="D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2015-09-18T09:16:42Z</dcterms:modified>
</cp:coreProperties>
</file>